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H:\Purchasing Notes\Vendor Forms\"/>
    </mc:Choice>
  </mc:AlternateContent>
  <xr:revisionPtr revIDLastSave="0" documentId="8_{B1D507BD-0CF0-4EFC-8388-33AF9F69C1E1}"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r:id="rId2"/>
    <sheet name="Sheet3" sheetId="3" r:id="rId3"/>
  </sheets>
  <definedNames>
    <definedName name="_xlnm.Print_Area" localSheetId="0">Sheet1!$A$2:$D$219</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6" i="1" l="1"/>
  <c r="D216" i="1" s="1"/>
  <c r="C215" i="1"/>
  <c r="D215" i="1" s="1"/>
  <c r="C214" i="1"/>
  <c r="D214" i="1" s="1"/>
  <c r="C213" i="1"/>
  <c r="D213" i="1" s="1"/>
  <c r="D218" i="1" l="1"/>
  <c r="D217" i="1"/>
  <c r="D219" i="1" l="1"/>
</calcChain>
</file>

<file path=xl/sharedStrings.xml><?xml version="1.0" encoding="utf-8"?>
<sst xmlns="http://schemas.openxmlformats.org/spreadsheetml/2006/main" count="224" uniqueCount="213">
  <si>
    <t>Supply Chain Security Questionnaire</t>
  </si>
  <si>
    <t>Section 1: Company Information</t>
  </si>
  <si>
    <t xml:space="preserve"> </t>
  </si>
  <si>
    <t>Indicate Type(s) of Business (Check all that apply):</t>
  </si>
  <si>
    <t>Indicate if your company participates in any of the following programs (check all that apply):</t>
  </si>
  <si>
    <t>INSTRUCTIONS:</t>
  </si>
  <si>
    <r>
      <t xml:space="preserve">N/A = Not Applicable: </t>
    </r>
    <r>
      <rPr>
        <sz val="11"/>
        <color theme="1"/>
        <rFont val="Arial"/>
        <family val="2"/>
      </rPr>
      <t>The practice does not apply</t>
    </r>
  </si>
  <si>
    <t>Section 1: Security Vision and Responsibility</t>
  </si>
  <si>
    <t>Comments</t>
  </si>
  <si>
    <r>
      <t>1.3</t>
    </r>
    <r>
      <rPr>
        <sz val="10"/>
        <color rgb="FF000000"/>
        <rFont val="Calibri"/>
        <family val="2"/>
        <scheme val="minor"/>
      </rPr>
      <t xml:space="preserve"> The supply chain security program must be designed with, supported by, and implemented by an appropriate written review component. The purpose of this review component is to document that a system is in place whereby personnel are held accountable for their responsibilities and all security procedures outlined by the security program are being carried out as designed. The review plan must be updated as needed based on pertinent changes in an organization’s operations and level of risk. </t>
    </r>
  </si>
  <si>
    <r>
      <t>1.4</t>
    </r>
    <r>
      <rPr>
        <sz val="10"/>
        <color rgb="FF000000"/>
        <rFont val="Calibri"/>
        <family val="2"/>
        <scheme val="minor"/>
      </rPr>
      <t xml:space="preserve"> The company’s point(s) of contact (POC) must be knowledgeable about CTPAT program requirements. </t>
    </r>
  </si>
  <si>
    <t>Section 2: Supply Chain Security Readiness</t>
  </si>
  <si>
    <r>
      <t>2.3</t>
    </r>
    <r>
      <rPr>
        <sz val="10"/>
        <color rgb="FF000000"/>
        <rFont val="Calibri"/>
        <family val="2"/>
        <scheme val="minor"/>
      </rPr>
      <t xml:space="preserve"> Risk assessments must be reviewed annually, or more frequently as risk factors dictate. </t>
    </r>
  </si>
  <si>
    <t>Section 3: Business Partners</t>
  </si>
  <si>
    <r>
      <t>3.1</t>
    </r>
    <r>
      <rPr>
        <sz val="10"/>
        <color rgb="FF000000"/>
        <rFont val="Calibri"/>
        <family val="2"/>
        <scheme val="minor"/>
      </rPr>
      <t xml:space="preserve"> Must have a written, risk based process for screening new business partners and for monitoring current partners. A factor that Members should include in this process is checks on activity related to money laundering and terrorist funding. </t>
    </r>
  </si>
  <si>
    <t>Section 4: Cybersecurity</t>
  </si>
  <si>
    <r>
      <t>4.1</t>
    </r>
    <r>
      <rPr>
        <sz val="10"/>
        <color rgb="FF000000"/>
        <rFont val="Calibri"/>
        <family val="2"/>
        <scheme val="minor"/>
      </rPr>
      <t xml:space="preserve"> Must have comprehensive written cybersecurity policies and/or procedures to protect information technology (IT) systems. The written IT policy, at a minimum, must cover all of the individual Cybersecurity criteria. </t>
    </r>
  </si>
  <si>
    <r>
      <t>4.2</t>
    </r>
    <r>
      <rPr>
        <sz val="10"/>
        <color rgb="FF000000"/>
        <rFont val="Calibri"/>
        <family val="2"/>
        <scheme val="minor"/>
      </rPr>
      <t xml:space="preserve"> To defend Information Technology (IT) systems against common cybersecurity threats, a company must install sufficient software/hardware protection from malware (viruses, spyware, worms, Trojans, etc.) and internal/external intrusion (firewalls) in Members' computer systems. Members must ensure that their security software is current and receives regular security updates. Members must have policies and procedures to prevent attacks via social engineering. If a data breach occurs or another unseen event results in the loss of data and/or equipment, procedures must include the recovery (or replacement) of IT systems and/or data. </t>
    </r>
  </si>
  <si>
    <r>
      <t>4.3</t>
    </r>
    <r>
      <rPr>
        <sz val="10"/>
        <color rgb="FF000000"/>
        <rFont val="Calibri"/>
        <family val="2"/>
        <scheme val="minor"/>
      </rPr>
      <t xml:space="preserve"> Must regularly test the security of their IT infrastructure. If vulnerabilities are found, corrective actions must be implemented as soon as feasible. </t>
    </r>
  </si>
  <si>
    <r>
      <t>4.5</t>
    </r>
    <r>
      <rPr>
        <sz val="10"/>
        <color rgb="FF000000"/>
        <rFont val="Calibri"/>
        <family val="2"/>
        <scheme val="minor"/>
      </rPr>
      <t xml:space="preserve"> A system must be in place to identify unauthorized access of IT systems/data or abuse of policies and procedures including improper access of internal systems or external websites and tampering or altering of business data by employees or contractors. All violators must be subject to appropriate disciplinary actions. </t>
    </r>
  </si>
  <si>
    <r>
      <t>4.6</t>
    </r>
    <r>
      <rPr>
        <sz val="10"/>
        <color rgb="FF000000"/>
        <rFont val="Calibri"/>
        <family val="2"/>
        <scheme val="minor"/>
      </rPr>
      <t xml:space="preserve"> Cybersecurity policies and procedures must be reviewed annually, or more frequently, as risk or circumstances dictate. Following the review, policies and procedures must be updated if necessary. </t>
    </r>
  </si>
  <si>
    <r>
      <t>4.7</t>
    </r>
    <r>
      <rPr>
        <sz val="10"/>
        <color rgb="FF000000"/>
        <rFont val="Calibri"/>
        <family val="2"/>
        <scheme val="minor"/>
      </rPr>
      <t xml:space="preserve"> User access must be restricted based on job description or assigned duties. Authorized access must be reviewed on a regular basis to ensure access to sensitive systems is based on job requirements. Computer and network access must be removed upon employee separation. </t>
    </r>
  </si>
  <si>
    <r>
      <t>4.8</t>
    </r>
    <r>
      <rPr>
        <sz val="10"/>
        <color rgb="FF000000"/>
        <rFont val="Calibri"/>
        <family val="2"/>
        <scheme val="minor"/>
      </rPr>
      <t xml:space="preserve"> Individuals with access to Information Technology (IT) systems must use individually assigned accounts. </t>
    </r>
  </si>
  <si>
    <t xml:space="preserve">Access to IT systems must be protected from infiltration via the use of strong passwords, passphrases, or other forms of authentication, and user access to IT systems must be safeguarded. Passwords and/or passphrases must be changed as soon as possible if there is evidence of compromise or reasonable suspicion of a compromise exists. </t>
  </si>
  <si>
    <r>
      <t>4.9</t>
    </r>
    <r>
      <rPr>
        <sz val="10"/>
        <color rgb="FF000000"/>
        <rFont val="Calibri"/>
        <family val="2"/>
        <scheme val="minor"/>
      </rPr>
      <t xml:space="preserve"> Must employ secure technologies if users connect to a network remotely, such as virtual private networks (VPNs), to allow employees to access the company’s intranet securely when located outside of the office. Members must also have procedures designed to prevent remote access from unauthorized users. </t>
    </r>
  </si>
  <si>
    <r>
      <t>4.10</t>
    </r>
    <r>
      <rPr>
        <sz val="10"/>
        <color rgb="FF000000"/>
        <rFont val="Calibri"/>
        <family val="2"/>
        <scheme val="minor"/>
      </rPr>
      <t xml:space="preserve"> If employees are permitted to use personal devices to conduct company work, all such devices must adhere to the company’s cybersecurity policies and procedures to include regular security updates and a method to securely access the company’s network. </t>
    </r>
  </si>
  <si>
    <r>
      <t>4.13</t>
    </r>
    <r>
      <rPr>
        <sz val="10"/>
        <color rgb="FF000000"/>
        <rFont val="Calibri"/>
        <family val="2"/>
        <scheme val="minor"/>
      </rPr>
      <t xml:space="preserve"> All media, hardware, or other IT equipment that contains sensitive information regarding the import/export process must be accounted for through regular inventories. When disposed, they must be properly sanitized and/or destroyed in accordance with the National Institute of Standards and Technology (NIST) Guidelines for Media Sanitization or other appropriate industry guidelines. </t>
    </r>
  </si>
  <si>
    <t xml:space="preserve">Section 5: Conveyance and Instruments of International Traffic Security </t>
  </si>
  <si>
    <r>
      <t>5.1</t>
    </r>
    <r>
      <rPr>
        <sz val="10"/>
        <color rgb="FF000000"/>
        <rFont val="Calibri"/>
        <family val="2"/>
        <scheme val="minor"/>
      </rPr>
      <t xml:space="preserve"> Conveyances and Instruments of International Traffic (IIT) must be stored in a secure area to prevent unauthorized access, which could result in an alteration to the structure of an Instrument of International Traffic or (as applicable) allow the seal/doors to be compromised. </t>
    </r>
  </si>
  <si>
    <r>
      <t>5.2</t>
    </r>
    <r>
      <rPr>
        <sz val="10"/>
        <color rgb="FF000000"/>
        <rFont val="Calibri"/>
        <family val="2"/>
        <scheme val="minor"/>
      </rPr>
      <t xml:space="preserve"> Must have written procedures for both security and agricultural inspections. </t>
    </r>
  </si>
  <si>
    <r>
      <t>5.3</t>
    </r>
    <r>
      <rPr>
        <sz val="10"/>
        <color rgb="FF000000"/>
        <rFont val="Calibri"/>
        <family val="2"/>
        <scheme val="minor"/>
      </rPr>
      <t xml:space="preserve"> Must ensure that the following systematic CTPAT security and agricultural inspections are conducted. Requirements for these inspections will vary depending upon if the supply chain is land-based (Canada or Mexico) or if the supply chain originates overseas (ocean and air modes). Prior to stuffing/packing, all empty Instruments of International Traffic (IIT) must be inspected, and conveyances must also be inspected when they are crossing land borders into the United States. </t>
    </r>
  </si>
  <si>
    <t xml:space="preserve">Inspection requirements for CTPAT shipments via ocean, air, and land borders (as applicable) by rail or intermodal freight: </t>
  </si>
  <si>
    <t xml:space="preserve">Additional inspection requirements for land border crossings via highway carriers: </t>
  </si>
  <si>
    <t xml:space="preserve">Inspections of conveyances and IIT must be conducted at conveyance/IIT storage yards. </t>
  </si>
  <si>
    <t xml:space="preserve">Where feasible, inspections must be conducted upon entering and departing the storage yards and at the point of loading/stuffing. </t>
  </si>
  <si>
    <r>
      <t>5.4</t>
    </r>
    <r>
      <rPr>
        <sz val="10"/>
        <color rgb="FF000000"/>
        <rFont val="Calibri"/>
        <family val="2"/>
        <scheme val="minor"/>
      </rPr>
      <t xml:space="preserve"> Conveyances and Instruments of International Traffic (as appropriate) must be equipped with external hardware that can reasonably withstand attempts to remove it. The door, handles, rods, hasps, rivets, brackets, and all other parts of a container’s locking mechanism must be fully inspected to detect tampering and any hardware inconsistencies prior to the attachment of any sealing device. </t>
    </r>
  </si>
  <si>
    <r>
      <t>5.29</t>
    </r>
    <r>
      <rPr>
        <sz val="10"/>
        <color rgb="FF000000"/>
        <rFont val="Calibri"/>
        <family val="2"/>
        <scheme val="minor"/>
      </rPr>
      <t xml:space="preserve"> If a credible (or detected) threat to the security of a shipment or conveyance is discovered, procedure is in place to alert (as soon as feasibly possible) any business partners in the supply chain that may be affected and any law enforcement agencies, as appropriate. </t>
    </r>
  </si>
  <si>
    <t xml:space="preserve"> Section 6: Seal Security</t>
  </si>
  <si>
    <r>
      <t>6.1</t>
    </r>
    <r>
      <rPr>
        <sz val="10"/>
        <color rgb="FF000000"/>
        <rFont val="Calibri"/>
        <family val="2"/>
        <scheme val="minor"/>
      </rPr>
      <t xml:space="preserve"> Must have detailed, written high-security seal procedures that describe how seals are issued and controlled at the facility and during transit. Procedures must provide the steps to take if a seal is altered, tampered with, or has the incorrect seal number, including documentation of the event, communication protocols to partners, and investigation of the incident. The findings from the investigation must be documented, and any corrective actions must be implemented as quickly as possible. These written procedures must be maintained at the local operating level so that they are easily accessible. Procedures must be reviewed at least once a year and updated as necessary. </t>
    </r>
  </si>
  <si>
    <t xml:space="preserve">Written seal controls must include the following elements: </t>
  </si>
  <si>
    <r>
      <t>Controlling Access to Seals</t>
    </r>
    <r>
      <rPr>
        <sz val="10"/>
        <color rgb="FF000000"/>
        <rFont val="Calibri"/>
        <family val="2"/>
        <scheme val="minor"/>
      </rPr>
      <t xml:space="preserve">: </t>
    </r>
  </si>
  <si>
    <t>•Management of seals is restricted to authorized personnel.</t>
  </si>
  <si>
    <t>•Secure storage.</t>
  </si>
  <si>
    <t xml:space="preserve">Inventory, Distribution, &amp; Tracking (Seal Log): </t>
  </si>
  <si>
    <t>•Recording the receipt of new seals.</t>
  </si>
  <si>
    <t>•Issuance of seals recorded in log.</t>
  </si>
  <si>
    <t>•Track seals via the log.</t>
  </si>
  <si>
    <t>•Only trained, authorized personnel may affix seals to Instruments of International Traffic(IIT).</t>
  </si>
  <si>
    <r>
      <t>Controlling Seals in Transit</t>
    </r>
    <r>
      <rPr>
        <sz val="10"/>
        <color rgb="FF000000"/>
        <rFont val="Calibri"/>
        <family val="2"/>
        <scheme val="minor"/>
      </rPr>
      <t xml:space="preserve">: </t>
    </r>
  </si>
  <si>
    <t>•When picking up sealed IIT (or after stopping) verify the seal is intact with no signs of tampering.</t>
  </si>
  <si>
    <t xml:space="preserve">•Confirm the seal number matches what is noted on the shipping documents. </t>
  </si>
  <si>
    <r>
      <t>Seals Broken in Transit</t>
    </r>
    <r>
      <rPr>
        <sz val="10"/>
        <color rgb="FF000000"/>
        <rFont val="Calibri"/>
        <family val="2"/>
        <scheme val="minor"/>
      </rPr>
      <t>:</t>
    </r>
  </si>
  <si>
    <t>•If a load is examined, record the replacement seal number.</t>
  </si>
  <si>
    <t>•The driver must immediately notify dispatch when a seal is broken, indicate who broke the seal, and provide the new seal number.</t>
  </si>
  <si>
    <t>•The carrier must immediately notify the shipper, broker, and importer of the seal change and the replacement seal number.</t>
  </si>
  <si>
    <t>•The shipper must note the replacement seal number in the seal log.</t>
  </si>
  <si>
    <t xml:space="preserve">Seal Discrepancies: </t>
  </si>
  <si>
    <t>•Retain altered or tampered seals to aid in investigations.</t>
  </si>
  <si>
    <t>•Investigate the discrepancy; follow-up with corrective measures (if warranted).</t>
  </si>
  <si>
    <t>•As applicable, report compromised seals to CBP and the appropriate foreign government to aid in the investigation.</t>
  </si>
  <si>
    <r>
      <t>6.2</t>
    </r>
    <r>
      <rPr>
        <sz val="10"/>
        <color rgb="FF000000"/>
        <rFont val="Calibri"/>
        <family val="2"/>
        <scheme val="minor"/>
      </rPr>
      <t xml:space="preserve"> All CTPAT shipments that can be sealed must be secured immediately after loading/stuffing/packing by the responsible party (i.e. the shipper or packer acting on the shipper’s behalf) with a high-security seal that meets or exceeds the most current International Organization for Standardization (ISO) 17712 standard for high-security seals. Qualifying cable and bolt seals are both acceptable. All seals used must be securely and properly affixed to Instruments of International Traffic that are transporting CTPAT Members’ cargo to/from the United States. </t>
    </r>
  </si>
  <si>
    <r>
      <t>6.5</t>
    </r>
    <r>
      <rPr>
        <sz val="10"/>
        <color rgb="FF000000"/>
        <rFont val="Calibri"/>
        <family val="2"/>
        <scheme val="minor"/>
      </rPr>
      <t xml:space="preserve"> Must be able to document that the high-security seals they use meet or exceed the most current ISO 17712 standard. </t>
    </r>
  </si>
  <si>
    <r>
      <t>6.6</t>
    </r>
    <r>
      <rPr>
        <sz val="10"/>
        <color rgb="FF000000"/>
        <rFont val="Calibri"/>
        <family val="2"/>
        <scheme val="minor"/>
      </rPr>
      <t xml:space="preserve"> If an inventory of seals is maintained, company management or a security supervisor must conduct a seal audit that includes periodic inventory of stored seals and reconciliation against seal inventory logs and shipping documents. All audits must be documented. As part of the overall seal audit process, dock supervisors and/or warehouse managers must periodically verify seal numbers used on conveyances and Instruments of International Traffic. </t>
    </r>
  </si>
  <si>
    <r>
      <t>6.7</t>
    </r>
    <r>
      <rPr>
        <sz val="10"/>
        <color rgb="FF000000"/>
        <rFont val="Calibri"/>
        <family val="2"/>
        <scheme val="minor"/>
      </rPr>
      <t xml:space="preserve"> CTPAT’s seal verification process must be followed to ensure all high-security seals (bolt/cable) have been affixed properly to Instruments of International Traffic, and are operating as designed. The procedure is known as the VVTT process: V – View seal and container locking mechanisms; ensure they are OK; V – Verify seal number against shipment documents for accuracy; T – Tug on seal to make sure it is affixed properly; T – Twist and turn the bolt seal to make sure its components do not unscrew, separate from one another, or any part of the seal becomes loose. </t>
    </r>
  </si>
  <si>
    <t>Section 7: Procedural Security</t>
  </si>
  <si>
    <r>
      <t>7.1</t>
    </r>
    <r>
      <rPr>
        <sz val="10"/>
        <color rgb="FF000000"/>
        <rFont val="Calibri"/>
        <family val="2"/>
        <scheme val="minor"/>
      </rPr>
      <t xml:space="preserve"> When cargo is staged overnight, or for an extended period of time, measures must be taken to secure the cargo from unauthorized access. </t>
    </r>
  </si>
  <si>
    <r>
      <t>7.2</t>
    </r>
    <r>
      <rPr>
        <sz val="10"/>
        <color rgb="FF000000"/>
        <rFont val="Calibri"/>
        <family val="2"/>
        <scheme val="minor"/>
      </rPr>
      <t xml:space="preserve"> Cargo staging areas, and the immediate surrounding areas, must be inspected on a regular basis to ensure these areas remain free of visible pest contamination. </t>
    </r>
  </si>
  <si>
    <r>
      <t>7.6</t>
    </r>
    <r>
      <rPr>
        <sz val="10"/>
        <color rgb="FF000000"/>
        <rFont val="Calibri"/>
        <family val="2"/>
        <scheme val="minor"/>
      </rPr>
      <t xml:space="preserve"> Procedures must be in place to ensure that all information used in the clearing of merchandise/cargo is legible; complete; accurate; protected against the exchange, loss, or introduction of erroneous information; and reported on time. </t>
    </r>
  </si>
  <si>
    <r>
      <t>7.8</t>
    </r>
    <r>
      <rPr>
        <sz val="10"/>
        <color rgb="FF000000"/>
        <rFont val="Calibri"/>
        <family val="2"/>
        <scheme val="minor"/>
      </rPr>
      <t xml:space="preserve"> The shipper or its agent must ensure that bill of ladings (BOLs) and/or manifests accurately reflect the information provided to the carrier, and carriers must exercise due diligence to ensure these documents are accurate. BOLs and manifests must be filed with U.S. Customs and Border Protection (CBP) in a timely manner. BOL information filed with CBP must show the first foreign location/facility where the carrier takes possession of the cargo destined for the United States. The weight and piece count must be accurate. </t>
    </r>
  </si>
  <si>
    <r>
      <t>7.10</t>
    </r>
    <r>
      <rPr>
        <sz val="10"/>
        <color rgb="FF000000"/>
        <rFont val="Calibri"/>
        <family val="2"/>
        <scheme val="minor"/>
      </rPr>
      <t xml:space="preserve"> Personnel must review the information included in import/export documents to identify or recognize suspicious cargo shipments. </t>
    </r>
  </si>
  <si>
    <t xml:space="preserve">Relevant personnel must be trained on how to identify information in shipping documents, such as manifests, that might indicate a suspicious shipment. </t>
  </si>
  <si>
    <t xml:space="preserve">Highway carrier personnel must be trained to review manifests and other documents in order to identify or recognize suspicious cargo shipments such as those that: </t>
  </si>
  <si>
    <t>•Originate from or have unusual destination locations;</t>
  </si>
  <si>
    <t>•Are paid by cash or a certified check;</t>
  </si>
  <si>
    <t>•Use unusual routing methods;</t>
  </si>
  <si>
    <t>•Exhibit unusual shipping/receiving practices;</t>
  </si>
  <si>
    <t>•Provide vague, generalized, or a lack of information.</t>
  </si>
  <si>
    <r>
      <t>7.23</t>
    </r>
    <r>
      <rPr>
        <sz val="10"/>
        <color rgb="FF000000"/>
        <rFont val="Calibri"/>
        <family val="2"/>
        <scheme val="minor"/>
      </rPr>
      <t xml:space="preserve"> Must have written procedures for reporting an incident, which includes a description of the facility's internal escalation process. </t>
    </r>
  </si>
  <si>
    <t xml:space="preserve">A notification protocol must be in place to report any suspicious activities or security incidents (such as drug seizures, discovery of stowaways, etc.) that take place anywhere around the world and which affects the security of the member's supply chain. As applicable, the Member must report any global incidents to the closest port of entry, any pertinent law enforcement agencies, and business partners that may be part of the affected supply chain. Notifications to CBP must be made as soon as feasibly possible and in advance of any conveyance or IIT crossing the border. </t>
  </si>
  <si>
    <t xml:space="preserve">Notification procedures must include the accurate contact information that lists the name(s) and phone number(s) of personnel requiring notification, as well as for law enforcement agencies. Procedures must be periodically reviewed to ensure contact information is accurate. </t>
  </si>
  <si>
    <r>
      <t>7.24</t>
    </r>
    <r>
      <rPr>
        <sz val="10"/>
        <color rgb="FF000000"/>
        <rFont val="Calibri"/>
        <family val="2"/>
        <scheme val="minor"/>
      </rPr>
      <t xml:space="preserve"> Procedures must be in place to identify, challenge, and address unauthorized/unidentified persons. Personnel must know the protocol to challenge an unknown/unauthorized person, how to respond to the situation, and be familiar with the procedure for removing an unauthorized individual from the premises. </t>
    </r>
  </si>
  <si>
    <r>
      <t>7.27</t>
    </r>
    <r>
      <rPr>
        <sz val="10"/>
        <color rgb="FF000000"/>
        <rFont val="Calibri"/>
        <family val="2"/>
        <scheme val="minor"/>
      </rPr>
      <t xml:space="preserve"> All shortages, overages, and other significant discrepancies or anomalies must be investigated and resolved, as appropriate. </t>
    </r>
  </si>
  <si>
    <r>
      <t>7.37</t>
    </r>
    <r>
      <rPr>
        <sz val="10"/>
        <color rgb="FF000000"/>
        <rFont val="Calibri"/>
        <family val="2"/>
        <scheme val="minor"/>
      </rPr>
      <t xml:space="preserve"> Following a significant security incident, post-incident analysis must be initiated immediately after becoming aware of the incident and in order to determine where the supply chain may have been compromised. This analysis must not impede/interfere with any known investigations conducted by a government law enforcement agency. The company’s post-incident analysis findings must be documented, completed as soon as feasibly possible.</t>
    </r>
  </si>
  <si>
    <t>Section 8: Agricultural Security</t>
  </si>
  <si>
    <r>
      <t>8.1</t>
    </r>
    <r>
      <rPr>
        <sz val="10"/>
        <color rgb="FF000000"/>
        <rFont val="Calibri"/>
        <family val="2"/>
        <scheme val="minor"/>
      </rPr>
      <t xml:space="preserve"> Must, in accordance with their business model, have written procedures designed to prevent visible pest contamination to include compliance with Wood Packaging Materials (WPM) regulations. Visible pest prevention measures must be adhered to throughout the supply chain. Measures regarding WPM must meet the International Plant Protection Convention’s (IPPC) International Standards for Phytosanitary Measures No. 15 (ISPM 15). </t>
    </r>
  </si>
  <si>
    <t>Section 9: Physical Security</t>
  </si>
  <si>
    <r>
      <t>9.1</t>
    </r>
    <r>
      <rPr>
        <sz val="10"/>
        <color rgb="FF000000"/>
        <rFont val="Calibri"/>
        <family val="2"/>
        <scheme val="minor"/>
      </rPr>
      <t xml:space="preserve"> All cargo handling and storage facilities, including trailer yards and offices must have physical barriers and/or deterrents that prevent unauthorized access. </t>
    </r>
  </si>
  <si>
    <r>
      <t xml:space="preserve">9.4 </t>
    </r>
    <r>
      <rPr>
        <sz val="10"/>
        <color rgb="FF000000"/>
        <rFont val="Calibri"/>
        <family val="2"/>
        <scheme val="minor"/>
      </rPr>
      <t xml:space="preserve">Gates where vehicles and/or personnel enter or exit (as well as other points of egress) must be manned or monitored. Individuals and vehicles may be subject to search in accordance with local and labor laws. </t>
    </r>
  </si>
  <si>
    <r>
      <t xml:space="preserve">9.6 </t>
    </r>
    <r>
      <rPr>
        <sz val="10"/>
        <color rgb="FF000000"/>
        <rFont val="Calibri"/>
        <family val="2"/>
        <scheme val="minor"/>
      </rPr>
      <t xml:space="preserve">Adequate lighting must be provided inside and outside the facility including, as appropriate, the following areas: entrances and exits, cargo handling and storage areas, fence lines, and parking areas. </t>
    </r>
  </si>
  <si>
    <r>
      <t>9.8</t>
    </r>
    <r>
      <rPr>
        <sz val="10"/>
        <color rgb="FF000000"/>
        <rFont val="Calibri"/>
        <family val="2"/>
        <scheme val="minor"/>
      </rPr>
      <t xml:space="preserve"> Must have written policies and procedures governing the use of security technology (when applicable), maintenance, and protection of this technology. At a minimum, these policies and procedures must stipulate: </t>
    </r>
  </si>
  <si>
    <t>•That access to the locations where the technology is controlled or managed is limited to authorized personnel;</t>
  </si>
  <si>
    <t>•The procedures that have been implemented to test/inspect the technology on a regular basis;</t>
  </si>
  <si>
    <t xml:space="preserve">•That the inspections include verifications that all of the equipment is working properly, and if applicable, that the equipment is positioned correctly; </t>
  </si>
  <si>
    <t>•That the results of the inspections and performance testing is documented;</t>
  </si>
  <si>
    <t>•That if corrective actions are necessary, they are to be implemented as soon as possible and the corrective actions are documented;</t>
  </si>
  <si>
    <t xml:space="preserve">•That the documented results of these inspections be maintained for a sufficient time for audit purposes. If a third party central monitoring station (off-site) is used, written procedures must be in place stipulating critical systems functionality and authentication protocols such as (but not limited to) security code changes, adding or subtracting authorized personnel, password revisions, and systems access or denials. Security technology policies and procedures must be reviewed and updated annually, or more frequently, as risk or circumstances dictate. </t>
  </si>
  <si>
    <r>
      <t>9.10</t>
    </r>
    <r>
      <rPr>
        <sz val="10"/>
        <color rgb="FF000000"/>
        <rFont val="Calibri"/>
        <family val="2"/>
        <scheme val="minor"/>
      </rPr>
      <t xml:space="preserve"> All security technology infrastructure must be physically secured from unauthorized access. </t>
    </r>
  </si>
  <si>
    <r>
      <t>9.13</t>
    </r>
    <r>
      <rPr>
        <sz val="10"/>
        <color rgb="FF000000"/>
        <rFont val="Calibri"/>
        <family val="2"/>
        <scheme val="minor"/>
      </rPr>
      <t xml:space="preserve"> If camera systems are deployed, cameras must be positioned to cover key areas of facilities that pertain to the import/export process. Cameras should be programmed to record at the highest picture quality setting reasonably available, and be set to record on a 24/7 basis. </t>
    </r>
  </si>
  <si>
    <r>
      <t>9.15</t>
    </r>
    <r>
      <rPr>
        <sz val="10"/>
        <color rgb="FF000000"/>
        <rFont val="Calibri"/>
        <family val="2"/>
        <scheme val="minor"/>
      </rPr>
      <t xml:space="preserve"> If camera systems are deployed, periodic, random reviews of the camera footage must be conducted (by management, security, or other designated personnel) to verify that cargo security procedures are being properly followed in accordance with the law. Results of the reviews must be summarized in writing to include any corrective actions taken. The results must be maintained for a sufficient time for audit purposes. </t>
    </r>
  </si>
  <si>
    <t xml:space="preserve"> Section 10: Physical Access Controls </t>
  </si>
  <si>
    <r>
      <t xml:space="preserve">10.1 </t>
    </r>
    <r>
      <rPr>
        <sz val="10"/>
        <color theme="1"/>
        <rFont val="Calibri"/>
        <family val="2"/>
      </rPr>
      <t xml:space="preserve">Must have written procedures governing how identification badges and access devices are granted, changed, and removed. Where applicable, a personnel identification system must be in place for positive identification and access control purposes. Access to sensitive areas must be restricted based on job description or assigned duties. Removal of access devices must take place when the employees separate from the company. </t>
    </r>
  </si>
  <si>
    <r>
      <t>10.2</t>
    </r>
    <r>
      <rPr>
        <sz val="10"/>
        <color rgb="FF000000"/>
        <rFont val="Calibri"/>
        <family val="2"/>
        <scheme val="minor"/>
      </rPr>
      <t xml:space="preserve"> Visitors, vendors, and service providers must present photo identification upon arrival, and a log must be maintained that records the details of the visit. All visitors should be escorted. In addition, all visitors and service providers should be issued temporary identification. If temporary identification is used, it must be visibly displayed at all times during the visit. The registration log must include the following: </t>
    </r>
  </si>
  <si>
    <t>•Date of the visit;</t>
  </si>
  <si>
    <t>•Visitor's name;</t>
  </si>
  <si>
    <t>•Verification of photo identification (type verified such as license or national ID card). Frequent, well known visitors such as regular vendors may forego the photo identification, but must still be logged in and out of the facility;</t>
  </si>
  <si>
    <t>•Time of arrival;</t>
  </si>
  <si>
    <t>•Company point of contact; and</t>
  </si>
  <si>
    <t>•Time of departure.</t>
  </si>
  <si>
    <r>
      <t>10.3</t>
    </r>
    <r>
      <rPr>
        <sz val="10"/>
        <color rgb="FF000000"/>
        <rFont val="Calibri"/>
        <family val="2"/>
        <scheme val="minor"/>
      </rPr>
      <t xml:space="preserve"> Drivers delivering or receiving cargo must be positively identified before cargo is received or released. Drivers must present government-issued photo identification to the facility employee granting access to verify their identity. If presenting a government-issued photo identification is not feasible, the facility employee may accept a recognizable form of photo identification issued by the highway carrier company that employs the driver picking up the load. </t>
    </r>
  </si>
  <si>
    <r>
      <t>10.4</t>
    </r>
    <r>
      <rPr>
        <sz val="10"/>
        <color rgb="FF000000"/>
        <rFont val="Calibri"/>
        <family val="2"/>
        <scheme val="minor"/>
      </rPr>
      <t xml:space="preserve"> A cargo pickup log must be kept to register drivers and record the details of their conveyances when picking up cargo. When drivers arrive to pick up cargo at a facility, a facility employee must register them in the cargo pickup log. Upon departure, drivers must be logged out. The cargo log must be kept secured, and drivers must not be allowed access to it. The cargo pickup log should have the following items recorded: </t>
    </r>
  </si>
  <si>
    <t>•Driver's name;</t>
  </si>
  <si>
    <t>•Date and time of arrival;</t>
  </si>
  <si>
    <t>•Employer;</t>
  </si>
  <si>
    <t>•Truck number;</t>
  </si>
  <si>
    <t>•Trailer number;</t>
  </si>
  <si>
    <t>•Time of departure;</t>
  </si>
  <si>
    <t xml:space="preserve">•The seal number affixed to the shipment at the time of departure. </t>
  </si>
  <si>
    <r>
      <t>10.10</t>
    </r>
    <r>
      <rPr>
        <sz val="10"/>
        <color rgb="FF000000"/>
        <rFont val="Calibri"/>
        <family val="2"/>
        <scheme val="minor"/>
      </rPr>
      <t xml:space="preserve"> If security guards are used, work instructions for security guards must be contained in written policies and procedures. Management must periodically verify compliance and appropriateness with these procedures through audits and policy reviews. </t>
    </r>
  </si>
  <si>
    <t xml:space="preserve"> Section 11: Personnel Security </t>
  </si>
  <si>
    <r>
      <t>11.1</t>
    </r>
    <r>
      <rPr>
        <sz val="10"/>
        <color rgb="FF000000"/>
        <rFont val="Calibri"/>
        <family val="2"/>
        <scheme val="minor"/>
      </rPr>
      <t xml:space="preserve"> Written processes must be in place to screen prospective employees and to periodically check current employees. Application information, such as employment history and references, must be verified prior to employment, to the extent possible and allowed under the law. </t>
    </r>
  </si>
  <si>
    <r>
      <t>11.5</t>
    </r>
    <r>
      <rPr>
        <sz val="10"/>
        <color rgb="FF000000"/>
        <rFont val="Calibri"/>
        <family val="2"/>
        <scheme val="minor"/>
      </rPr>
      <t xml:space="preserve"> Must have an Employee Code of Conduct that includes expectations and defines acceptable behaviors. Penalties and disciplinary procedures must be included in the Code of Conduct. Employees/contractors must acknowledge that they have read and understood the Code of Conduct by signing it, and this acknowledgement must be kept in the employee’s file for documentation. </t>
    </r>
  </si>
  <si>
    <t xml:space="preserve"> Section 12: Education, Training and Awareness </t>
  </si>
  <si>
    <r>
      <t>12.1</t>
    </r>
    <r>
      <rPr>
        <sz val="10"/>
        <color rgb="FF000000"/>
        <rFont val="Calibri"/>
        <family val="2"/>
        <scheme val="minor"/>
      </rPr>
      <t xml:space="preserve"> Must establish and maintain a security training and awareness program to recognize and foster awareness of the security vulnerabilities to facilities, conveyances, and cargo at each point in the supply chain, which could be exploited by terrorists or contraband smugglers. The training program must be comprehensive and cover all of CTPAT’s security requirements. Personnel in sensitive positions must receive additional specialized training geared toward the responsibilities that the position holds. One of the key aspects of a security program is training. Employees who understand why security measures are in place are more likely to adhere to them. Security training must be provided to employees, as required, based on their functions and position on a regular basis, and newly hired employees must receive this training as part of their orientation/job skills training. Members must retain evidence of training such as training logs, sign in sheets (roster), or electronic training records. Training records should include the date of the training, names of attendees, and the topics of the training. </t>
    </r>
  </si>
  <si>
    <r>
      <t>12.2</t>
    </r>
    <r>
      <rPr>
        <sz val="10"/>
        <color rgb="FF000000"/>
        <rFont val="Calibri"/>
        <family val="2"/>
        <scheme val="minor"/>
      </rPr>
      <t xml:space="preserve"> Drivers and other personnel that conduct security and agricultural inspections of empty conveyances and Instruments of International Traffic (IIT) must be trained to inspect their conveyances/IIT for both security and agricultural purposes. Refresher training must be conducted periodically, as needed after an incident or security breach, or when there are changes to company procedures. Inspection training must include the following topics: •Signs of hidden compartments;</t>
    </r>
  </si>
  <si>
    <t>•Concealed contraband in naturally occurring compartments; and</t>
  </si>
  <si>
    <t>•Signs of pest contamination.</t>
  </si>
  <si>
    <r>
      <t>12.7</t>
    </r>
    <r>
      <rPr>
        <sz val="10"/>
        <color rgb="FF000000"/>
        <rFont val="Calibri"/>
        <family val="2"/>
        <scheme val="minor"/>
      </rPr>
      <t xml:space="preserve"> Training must, in accordance with the business model, be provided to applicable personnel on preventing visible pest contamination. Training must encompass pest prevention measures, regulatory requirements applicable to wood packaging materials (WPM), and identification of infested wood. </t>
    </r>
  </si>
  <si>
    <r>
      <t>12.8</t>
    </r>
    <r>
      <rPr>
        <sz val="10"/>
        <color rgb="FF000000"/>
        <rFont val="Calibri"/>
        <family val="2"/>
        <scheme val="minor"/>
      </rPr>
      <t xml:space="preserve"> As applicable, based on their functions and/or positions, personnel must be trained on the company's cybersecurity policies and procedures. This must include the need for employees to protect passwords/passphrases and computer access. </t>
    </r>
  </si>
  <si>
    <r>
      <t>12.9</t>
    </r>
    <r>
      <rPr>
        <sz val="10"/>
        <color rgb="FF000000"/>
        <rFont val="Calibri"/>
        <family val="2"/>
        <scheme val="minor"/>
      </rPr>
      <t xml:space="preserve"> Personnel operating and managing security technology systems must receive operations and maintenance training in their specific areas. Prior experience with similar systems is acceptable. Self-training via operational manuals and other methods is acceptable. </t>
    </r>
  </si>
  <si>
    <r>
      <t>12.10</t>
    </r>
    <r>
      <rPr>
        <sz val="10"/>
        <color rgb="FF000000"/>
        <rFont val="Calibri"/>
        <family val="2"/>
        <scheme val="minor"/>
      </rPr>
      <t xml:space="preserve"> Personnel must be trained on how to report security incidents and suspicious activities. </t>
    </r>
  </si>
  <si>
    <r>
      <t>CTPAT, PIP, AEO-F or AEO-S approved/certified companies do not need to complete the remaining</t>
    </r>
    <r>
      <rPr>
        <b/>
        <i/>
        <sz val="11"/>
        <color theme="1"/>
        <rFont val="Arial"/>
        <family val="2"/>
      </rPr>
      <t xml:space="preserve"> </t>
    </r>
  </si>
  <si>
    <r>
      <rPr>
        <b/>
        <i/>
        <sz val="11"/>
        <color theme="1"/>
        <rFont val="Arial"/>
        <family val="2"/>
      </rPr>
      <t xml:space="preserve"> </t>
    </r>
    <r>
      <rPr>
        <b/>
        <i/>
        <u/>
        <sz val="11"/>
        <color theme="1"/>
        <rFont val="Arial"/>
        <family val="2"/>
      </rPr>
      <t>sections of this questionnaire.</t>
    </r>
  </si>
  <si>
    <r>
      <t xml:space="preserve">Yes: </t>
    </r>
    <r>
      <rPr>
        <sz val="11"/>
        <color theme="1"/>
        <rFont val="Arial"/>
        <family val="2"/>
      </rPr>
      <t xml:space="preserve">The practice or procedure is firmly in place. </t>
    </r>
    <r>
      <rPr>
        <sz val="11"/>
        <color theme="1"/>
        <rFont val="Arial"/>
        <family val="2"/>
      </rPr>
      <t xml:space="preserve"> </t>
    </r>
    <r>
      <rPr>
        <b/>
        <sz val="11"/>
        <color theme="1"/>
        <rFont val="Arial"/>
        <family val="2"/>
      </rPr>
      <t/>
    </r>
  </si>
  <si>
    <r>
      <t>Partially:</t>
    </r>
    <r>
      <rPr>
        <sz val="11"/>
        <color theme="1"/>
        <rFont val="Arial"/>
        <family val="2"/>
      </rPr>
      <t xml:space="preserve"> The practice or procedure is partially in place.</t>
    </r>
  </si>
  <si>
    <r>
      <t xml:space="preserve">No: </t>
    </r>
    <r>
      <rPr>
        <sz val="11"/>
        <color theme="1"/>
        <rFont val="Arial"/>
        <family val="2"/>
      </rPr>
      <t>The practice or procedure is not in place.</t>
    </r>
  </si>
  <si>
    <r>
      <t>2.</t>
    </r>
    <r>
      <rPr>
        <sz val="7"/>
        <color theme="1"/>
        <rFont val="Times New Roman"/>
        <family val="1"/>
      </rPr>
      <t xml:space="preserve">    </t>
    </r>
    <r>
      <rPr>
        <sz val="11"/>
        <color theme="1"/>
        <rFont val="Arial"/>
        <family val="2"/>
      </rPr>
      <t xml:space="preserve">Provide any additional information in the “Comments” box. If additional space is needed to fully respond, </t>
    </r>
  </si>
  <si>
    <t xml:space="preserve">     please attach a separate sheet, referring to the section number and question number.</t>
  </si>
  <si>
    <r>
      <t xml:space="preserve">3.    Return the completed form to </t>
    </r>
    <r>
      <rPr>
        <b/>
        <u/>
        <sz val="12"/>
        <color theme="1"/>
        <rFont val="Arial"/>
        <family val="2"/>
      </rPr>
      <t>ctpat@narmco.com</t>
    </r>
  </si>
  <si>
    <r>
      <rPr>
        <b/>
        <sz val="10"/>
        <color rgb="FF000000"/>
        <rFont val="Calibri"/>
        <family val="2"/>
        <scheme val="minor"/>
      </rPr>
      <t>1</t>
    </r>
    <r>
      <rPr>
        <sz val="10"/>
        <color rgb="FF000000"/>
        <rFont val="Calibri"/>
        <family val="2"/>
        <scheme val="minor"/>
      </rPr>
      <t>.  Front wall;</t>
    </r>
  </si>
  <si>
    <r>
      <rPr>
        <b/>
        <sz val="10"/>
        <color rgb="FF000000"/>
        <rFont val="Calibri"/>
        <family val="2"/>
        <scheme val="minor"/>
      </rPr>
      <t>2</t>
    </r>
    <r>
      <rPr>
        <sz val="10"/>
        <color rgb="FF000000"/>
        <rFont val="Calibri"/>
        <family val="2"/>
        <scheme val="minor"/>
      </rPr>
      <t>.  Left side;</t>
    </r>
  </si>
  <si>
    <r>
      <rPr>
        <b/>
        <sz val="10"/>
        <color rgb="FF000000"/>
        <rFont val="Calibri"/>
        <family val="2"/>
        <scheme val="minor"/>
      </rPr>
      <t>3</t>
    </r>
    <r>
      <rPr>
        <sz val="10"/>
        <color rgb="FF000000"/>
        <rFont val="Calibri"/>
        <family val="2"/>
        <scheme val="minor"/>
      </rPr>
      <t>.  Right side;</t>
    </r>
  </si>
  <si>
    <r>
      <rPr>
        <b/>
        <sz val="10"/>
        <color rgb="FF000000"/>
        <rFont val="Calibri"/>
        <family val="2"/>
        <scheme val="minor"/>
      </rPr>
      <t>4</t>
    </r>
    <r>
      <rPr>
        <sz val="10"/>
        <color rgb="FF000000"/>
        <rFont val="Calibri"/>
        <family val="2"/>
        <scheme val="minor"/>
      </rPr>
      <t>.  Floor;</t>
    </r>
  </si>
  <si>
    <r>
      <rPr>
        <b/>
        <sz val="10"/>
        <color rgb="FF000000"/>
        <rFont val="Calibri"/>
        <family val="2"/>
        <scheme val="minor"/>
      </rPr>
      <t>5</t>
    </r>
    <r>
      <rPr>
        <sz val="10"/>
        <color rgb="FF000000"/>
        <rFont val="Calibri"/>
        <family val="2"/>
        <scheme val="minor"/>
      </rPr>
      <t>.  Ceiling/Roof;</t>
    </r>
  </si>
  <si>
    <r>
      <rPr>
        <b/>
        <sz val="10"/>
        <color rgb="FF000000"/>
        <rFont val="Calibri"/>
        <family val="2"/>
        <scheme val="minor"/>
      </rPr>
      <t>6</t>
    </r>
    <r>
      <rPr>
        <sz val="10"/>
        <color rgb="FF000000"/>
        <rFont val="Calibri"/>
        <family val="2"/>
        <scheme val="minor"/>
      </rPr>
      <t>.  Inside/outside doors, including the reliability of the</t>
    </r>
  </si>
  <si>
    <t xml:space="preserve">     locking mechanisms of the doors;</t>
  </si>
  <si>
    <r>
      <rPr>
        <b/>
        <sz val="10"/>
        <color rgb="FF000000"/>
        <rFont val="Calibri"/>
        <family val="2"/>
        <scheme val="minor"/>
      </rPr>
      <t>7</t>
    </r>
    <r>
      <rPr>
        <sz val="10"/>
        <color rgb="FF000000"/>
        <rFont val="Calibri"/>
        <family val="2"/>
        <scheme val="minor"/>
      </rPr>
      <t>.  Outside/Undercarriage; and</t>
    </r>
  </si>
  <si>
    <r>
      <rPr>
        <b/>
        <sz val="10"/>
        <color rgb="FF000000"/>
        <rFont val="Calibri"/>
        <family val="2"/>
        <scheme val="minor"/>
      </rPr>
      <t>8</t>
    </r>
    <r>
      <rPr>
        <sz val="10"/>
        <color rgb="FF000000"/>
        <rFont val="Calibri"/>
        <family val="2"/>
        <scheme val="minor"/>
      </rPr>
      <t>.  Fan housing on refrigerated containers.</t>
    </r>
  </si>
  <si>
    <r>
      <t xml:space="preserve">A </t>
    </r>
    <r>
      <rPr>
        <b/>
        <u/>
        <sz val="10"/>
        <color rgb="FF000000"/>
        <rFont val="Calibri"/>
        <family val="2"/>
        <scheme val="minor"/>
      </rPr>
      <t>seven-point inspection</t>
    </r>
    <r>
      <rPr>
        <sz val="10"/>
        <color rgb="FF000000"/>
        <rFont val="Calibri"/>
        <family val="2"/>
        <scheme val="minor"/>
      </rPr>
      <t xml:space="preserve"> must be conducted on all empty containers and</t>
    </r>
    <r>
      <rPr>
        <b/>
        <sz val="10"/>
        <color rgb="FF000000"/>
        <rFont val="Calibri"/>
        <family val="2"/>
        <scheme val="minor"/>
      </rPr>
      <t xml:space="preserve"> </t>
    </r>
    <r>
      <rPr>
        <sz val="10"/>
        <color rgb="FF000000"/>
        <rFont val="Calibri"/>
        <family val="2"/>
        <scheme val="minor"/>
      </rPr>
      <t xml:space="preserve">unit load devices (ULDs); and an </t>
    </r>
    <r>
      <rPr>
        <b/>
        <u/>
        <sz val="10"/>
        <color rgb="FF000000"/>
        <rFont val="Calibri"/>
        <family val="2"/>
        <scheme val="minor"/>
      </rPr>
      <t>eight-point inspection</t>
    </r>
    <r>
      <rPr>
        <sz val="10"/>
        <color rgb="FF000000"/>
        <rFont val="Calibri"/>
        <family val="2"/>
        <scheme val="minor"/>
      </rPr>
      <t xml:space="preserve"> must be conducted on all empty refrigerated containers and ULDs: </t>
    </r>
  </si>
  <si>
    <r>
      <t xml:space="preserve">These systematic inspections must include </t>
    </r>
    <r>
      <rPr>
        <b/>
        <u/>
        <sz val="10"/>
        <color rgb="FF000000"/>
        <rFont val="Calibri"/>
        <family val="2"/>
        <scheme val="minor"/>
      </rPr>
      <t>17-point inspections</t>
    </r>
    <r>
      <rPr>
        <sz val="10"/>
        <color rgb="FF000000"/>
        <rFont val="Calibri"/>
        <family val="2"/>
        <scheme val="minor"/>
      </rPr>
      <t xml:space="preserve">: </t>
    </r>
  </si>
  <si>
    <r>
      <rPr>
        <b/>
        <sz val="10"/>
        <color rgb="FF000000"/>
        <rFont val="Calibri"/>
        <family val="2"/>
        <scheme val="minor"/>
      </rPr>
      <t>1</t>
    </r>
    <r>
      <rPr>
        <sz val="10"/>
        <color rgb="FF000000"/>
        <rFont val="Calibri"/>
        <family val="2"/>
        <scheme val="minor"/>
      </rPr>
      <t>.  Bumper/tires/rims;</t>
    </r>
  </si>
  <si>
    <r>
      <rPr>
        <b/>
        <sz val="10"/>
        <color rgb="FF000000"/>
        <rFont val="Calibri"/>
        <family val="2"/>
        <scheme val="minor"/>
      </rPr>
      <t>2</t>
    </r>
    <r>
      <rPr>
        <sz val="10"/>
        <color rgb="FF000000"/>
        <rFont val="Calibri"/>
        <family val="2"/>
        <scheme val="minor"/>
      </rPr>
      <t>.  Doors, tool compartments and locking mechanisms;</t>
    </r>
  </si>
  <si>
    <r>
      <rPr>
        <b/>
        <sz val="10"/>
        <color rgb="FF000000"/>
        <rFont val="Calibri"/>
        <family val="2"/>
        <scheme val="minor"/>
      </rPr>
      <t>3</t>
    </r>
    <r>
      <rPr>
        <sz val="10"/>
        <color rgb="FF000000"/>
        <rFont val="Calibri"/>
        <family val="2"/>
        <scheme val="minor"/>
      </rPr>
      <t>.  Battery box;</t>
    </r>
  </si>
  <si>
    <r>
      <rPr>
        <b/>
        <sz val="10"/>
        <color rgb="FF000000"/>
        <rFont val="Calibri"/>
        <family val="2"/>
        <scheme val="minor"/>
      </rPr>
      <t>4</t>
    </r>
    <r>
      <rPr>
        <sz val="10"/>
        <color rgb="FF000000"/>
        <rFont val="Calibri"/>
        <family val="2"/>
        <scheme val="minor"/>
      </rPr>
      <t>.  Air breather;</t>
    </r>
  </si>
  <si>
    <r>
      <rPr>
        <b/>
        <sz val="10"/>
        <color rgb="FF000000"/>
        <rFont val="Calibri"/>
        <family val="2"/>
        <scheme val="minor"/>
      </rPr>
      <t>5</t>
    </r>
    <r>
      <rPr>
        <sz val="10"/>
        <color rgb="FF000000"/>
        <rFont val="Calibri"/>
        <family val="2"/>
        <scheme val="minor"/>
      </rPr>
      <t>.  Fuel tanks;</t>
    </r>
  </si>
  <si>
    <r>
      <rPr>
        <b/>
        <sz val="10"/>
        <color rgb="FF000000"/>
        <rFont val="Calibri"/>
        <family val="2"/>
        <scheme val="minor"/>
      </rPr>
      <t>6</t>
    </r>
    <r>
      <rPr>
        <sz val="10"/>
        <color rgb="FF000000"/>
        <rFont val="Calibri"/>
        <family val="2"/>
        <scheme val="minor"/>
      </rPr>
      <t>.  Interior cab compartments/sleeper; and</t>
    </r>
  </si>
  <si>
    <r>
      <rPr>
        <b/>
        <sz val="10"/>
        <color rgb="FF000000"/>
        <rFont val="Calibri"/>
        <family val="2"/>
        <scheme val="minor"/>
      </rPr>
      <t>7</t>
    </r>
    <r>
      <rPr>
        <sz val="10"/>
        <color rgb="FF000000"/>
        <rFont val="Calibri"/>
        <family val="2"/>
        <scheme val="minor"/>
      </rPr>
      <t>.  Faring/roof.</t>
    </r>
  </si>
  <si>
    <r>
      <rPr>
        <b/>
        <u/>
        <sz val="10"/>
        <color rgb="FF000000"/>
        <rFont val="Calibri"/>
        <family val="2"/>
        <scheme val="minor"/>
      </rPr>
      <t>Tractors:</t>
    </r>
    <r>
      <rPr>
        <sz val="10"/>
        <color rgb="FF000000"/>
        <rFont val="Calibri"/>
        <family val="2"/>
        <scheme val="minor"/>
      </rPr>
      <t xml:space="preserve"> </t>
    </r>
  </si>
  <si>
    <r>
      <rPr>
        <b/>
        <u/>
        <sz val="10"/>
        <color rgb="FF000000"/>
        <rFont val="Calibri"/>
        <family val="2"/>
        <scheme val="minor"/>
      </rPr>
      <t>Trailers:</t>
    </r>
    <r>
      <rPr>
        <sz val="10"/>
        <color rgb="FF000000"/>
        <rFont val="Calibri"/>
        <family val="2"/>
        <scheme val="minor"/>
      </rPr>
      <t xml:space="preserve"> </t>
    </r>
  </si>
  <si>
    <r>
      <rPr>
        <b/>
        <sz val="10"/>
        <color rgb="FF000000"/>
        <rFont val="Calibri"/>
        <family val="2"/>
        <scheme val="minor"/>
      </rPr>
      <t>1</t>
    </r>
    <r>
      <rPr>
        <sz val="10"/>
        <color rgb="FF000000"/>
        <rFont val="Calibri"/>
        <family val="2"/>
        <scheme val="minor"/>
      </rPr>
      <t>.  Fifth wheel area - check natural compartment/skid plate;</t>
    </r>
  </si>
  <si>
    <r>
      <rPr>
        <b/>
        <sz val="10"/>
        <color rgb="FF000000"/>
        <rFont val="Calibri"/>
        <family val="2"/>
        <scheme val="minor"/>
      </rPr>
      <t>2</t>
    </r>
    <r>
      <rPr>
        <sz val="10"/>
        <color rgb="FF000000"/>
        <rFont val="Calibri"/>
        <family val="2"/>
        <scheme val="minor"/>
      </rPr>
      <t>.  Exterior - front/sides;</t>
    </r>
  </si>
  <si>
    <r>
      <rPr>
        <b/>
        <sz val="10"/>
        <color rgb="FF000000"/>
        <rFont val="Calibri"/>
        <family val="2"/>
        <scheme val="minor"/>
      </rPr>
      <t>3</t>
    </r>
    <r>
      <rPr>
        <sz val="10"/>
        <color rgb="FF000000"/>
        <rFont val="Calibri"/>
        <family val="2"/>
        <scheme val="minor"/>
      </rPr>
      <t>.  Rear - bumper/doors;</t>
    </r>
  </si>
  <si>
    <r>
      <rPr>
        <b/>
        <sz val="10"/>
        <color rgb="FF000000"/>
        <rFont val="Calibri"/>
        <family val="2"/>
        <scheme val="minor"/>
      </rPr>
      <t>4</t>
    </r>
    <r>
      <rPr>
        <sz val="10"/>
        <color rgb="FF000000"/>
        <rFont val="Calibri"/>
        <family val="2"/>
        <scheme val="minor"/>
      </rPr>
      <t>.  Front wall;</t>
    </r>
  </si>
  <si>
    <r>
      <rPr>
        <b/>
        <sz val="10"/>
        <color rgb="FF000000"/>
        <rFont val="Calibri"/>
        <family val="2"/>
        <scheme val="minor"/>
      </rPr>
      <t>5</t>
    </r>
    <r>
      <rPr>
        <sz val="10"/>
        <color rgb="FF000000"/>
        <rFont val="Calibri"/>
        <family val="2"/>
        <scheme val="minor"/>
      </rPr>
      <t>.  Left side;</t>
    </r>
  </si>
  <si>
    <r>
      <rPr>
        <b/>
        <sz val="10"/>
        <color rgb="FF000000"/>
        <rFont val="Calibri"/>
        <family val="2"/>
        <scheme val="minor"/>
      </rPr>
      <t>6</t>
    </r>
    <r>
      <rPr>
        <sz val="10"/>
        <color rgb="FF000000"/>
        <rFont val="Calibri"/>
        <family val="2"/>
        <scheme val="minor"/>
      </rPr>
      <t>.  Right side;</t>
    </r>
  </si>
  <si>
    <r>
      <rPr>
        <b/>
        <sz val="10"/>
        <color rgb="FF000000"/>
        <rFont val="Calibri"/>
        <family val="2"/>
        <scheme val="minor"/>
      </rPr>
      <t>7</t>
    </r>
    <r>
      <rPr>
        <sz val="10"/>
        <color rgb="FF000000"/>
        <rFont val="Calibri"/>
        <family val="2"/>
        <scheme val="minor"/>
      </rPr>
      <t>.  Floor;</t>
    </r>
  </si>
  <si>
    <r>
      <rPr>
        <b/>
        <sz val="10"/>
        <color rgb="FF000000"/>
        <rFont val="Calibri"/>
        <family val="2"/>
        <scheme val="minor"/>
      </rPr>
      <t>8</t>
    </r>
    <r>
      <rPr>
        <sz val="10"/>
        <color rgb="FF000000"/>
        <rFont val="Calibri"/>
        <family val="2"/>
        <scheme val="minor"/>
      </rPr>
      <t>.  Ceiling/roof;</t>
    </r>
  </si>
  <si>
    <r>
      <rPr>
        <b/>
        <sz val="10"/>
        <color rgb="FF000000"/>
        <rFont val="Calibri"/>
        <family val="2"/>
        <scheme val="minor"/>
      </rPr>
      <t>9</t>
    </r>
    <r>
      <rPr>
        <sz val="10"/>
        <color rgb="FF000000"/>
        <rFont val="Calibri"/>
        <family val="2"/>
        <scheme val="minor"/>
      </rPr>
      <t>.  Inside/outside doors and locking mechanisms; and</t>
    </r>
  </si>
  <si>
    <r>
      <rPr>
        <b/>
        <sz val="10"/>
        <color rgb="FF000000"/>
        <rFont val="Calibri"/>
        <family val="2"/>
        <scheme val="minor"/>
      </rPr>
      <t>10</t>
    </r>
    <r>
      <rPr>
        <sz val="10"/>
        <color rgb="FF000000"/>
        <rFont val="Calibri"/>
        <family val="2"/>
        <scheme val="minor"/>
      </rPr>
      <t>.  Outside/Undercarriage.</t>
    </r>
  </si>
  <si>
    <t>N/A</t>
  </si>
  <si>
    <t>Yes</t>
  </si>
  <si>
    <t>Partially</t>
  </si>
  <si>
    <t>No</t>
  </si>
  <si>
    <t>Total</t>
  </si>
  <si>
    <t>Total Possible</t>
  </si>
  <si>
    <t>Percentage Rating</t>
  </si>
  <si>
    <t>Yes  (2 pts)</t>
  </si>
  <si>
    <t>Partially (1 Pt)</t>
  </si>
  <si>
    <t>No (0 Pts)</t>
  </si>
  <si>
    <t>Not Applicable (0 Pts)</t>
  </si>
  <si>
    <r>
      <t>1.</t>
    </r>
    <r>
      <rPr>
        <sz val="7"/>
        <color theme="1"/>
        <rFont val="Times New Roman"/>
        <family val="1"/>
      </rPr>
      <t xml:space="preserve">    </t>
    </r>
    <r>
      <rPr>
        <sz val="11"/>
        <color theme="1"/>
        <rFont val="Arial"/>
        <family val="2"/>
      </rPr>
      <t>Enter a response to each question below using one of the following: (Use Drop-Down Box)</t>
    </r>
  </si>
  <si>
    <t>Compliance (Y / N / Partially / N/A)</t>
  </si>
  <si>
    <t xml:space="preserve">Authorized Signature: </t>
  </si>
  <si>
    <t>Foreign Manufacturer</t>
  </si>
  <si>
    <t>3PL</t>
  </si>
  <si>
    <t>Air Carrier</t>
  </si>
  <si>
    <t>US Marine Port or Terminal Operator</t>
  </si>
  <si>
    <t>Foreign Based Marine Port Terminal Operator</t>
  </si>
  <si>
    <t xml:space="preserve">        Highway Carrier</t>
  </si>
  <si>
    <t xml:space="preserve">       Warehouse</t>
  </si>
  <si>
    <t xml:space="preserve">        Rail Carrier</t>
  </si>
  <si>
    <t xml:space="preserve">                                           Importer</t>
  </si>
  <si>
    <t xml:space="preserve">                                           Exporter</t>
  </si>
  <si>
    <t xml:space="preserve">                                           Consolidator</t>
  </si>
  <si>
    <t xml:space="preserve">                                           Sea Carrier</t>
  </si>
  <si>
    <t xml:space="preserve">                                           Broker</t>
  </si>
  <si>
    <t xml:space="preserve">                                           Mexican Long Haul Highway Carrier</t>
  </si>
  <si>
    <t xml:space="preserve">                                           Other: _________________________</t>
  </si>
  <si>
    <t xml:space="preserve">                                           CTPAT: Customs Trade Partnership Against Terrorism   SVI number: ___________________________</t>
  </si>
  <si>
    <t xml:space="preserve">                                           PIP: Partners In Protection (Canada)</t>
  </si>
  <si>
    <t xml:space="preserve">                                           AEO/OEA: Authorized Economic Operator (check only if AEO-S or AEO-F)</t>
  </si>
  <si>
    <r>
      <t xml:space="preserve">Company Name: </t>
    </r>
    <r>
      <rPr>
        <sz val="10"/>
        <color theme="1"/>
        <rFont val="Arial"/>
        <family val="2"/>
      </rPr>
      <t xml:space="preserve"> </t>
    </r>
  </si>
  <si>
    <t xml:space="preserve">Preparer’s Name: </t>
  </si>
  <si>
    <t xml:space="preserve">Title: </t>
  </si>
  <si>
    <t xml:space="preserve">E-Mail Address: </t>
  </si>
  <si>
    <t>Phone:</t>
  </si>
  <si>
    <t xml:space="preserve">Date Completed (MMDDYY): </t>
  </si>
  <si>
    <r>
      <t xml:space="preserve">Company Address: </t>
    </r>
    <r>
      <rPr>
        <sz val="10"/>
        <color theme="1"/>
        <rFont val="Arial"/>
        <family val="2"/>
      </rPr>
      <t xml:space="preserve"> </t>
    </r>
  </si>
  <si>
    <t>State/Province:</t>
  </si>
  <si>
    <t xml:space="preserve">ZIP/Postal Code: </t>
  </si>
  <si>
    <t xml:space="preserve">Country: </t>
  </si>
  <si>
    <r>
      <t xml:space="preserve">City: </t>
    </r>
    <r>
      <rPr>
        <sz val="10"/>
        <color theme="1"/>
        <rFont val="Arial"/>
        <family val="2"/>
      </rPr>
      <t xml:space="preserve"> </t>
    </r>
  </si>
  <si>
    <r>
      <t xml:space="preserve">DUNS Number: </t>
    </r>
    <r>
      <rPr>
        <sz val="10"/>
        <color theme="1"/>
        <rFont val="Arial"/>
        <family val="2"/>
      </rPr>
      <t xml:space="preserve">   </t>
    </r>
    <r>
      <rPr>
        <b/>
        <sz val="10"/>
        <color theme="1"/>
        <rFont val="Arial"/>
        <family val="2"/>
      </rPr>
      <t xml:space="preserve">                                                                                                          </t>
    </r>
    <r>
      <rPr>
        <u/>
        <sz val="10"/>
        <color theme="1"/>
        <rFont val="Arial"/>
        <family val="2"/>
      </rPr>
      <t xml:space="preserve"> </t>
    </r>
  </si>
  <si>
    <t xml:space="preserve">Is the company public or private? If private, list majority owner(s) (holding over 10% ownership):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</si>
</sst>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sz val="11"/>
      <color theme="1"/>
      <name val="Arial"/>
      <family val="2"/>
    </font>
    <font>
      <b/>
      <sz val="11"/>
      <color theme="1"/>
      <name val="Arial"/>
      <family val="2"/>
    </font>
    <font>
      <b/>
      <sz val="20"/>
      <color theme="1"/>
      <name val="Arial"/>
      <family val="2"/>
    </font>
    <font>
      <b/>
      <sz val="11.5"/>
      <color theme="1"/>
      <name val="Arial"/>
      <family val="2"/>
    </font>
    <font>
      <b/>
      <sz val="12"/>
      <color rgb="FFFFFFFF"/>
      <name val="Arial"/>
      <family val="2"/>
    </font>
    <font>
      <b/>
      <sz val="12"/>
      <color theme="1"/>
      <name val="Arial"/>
      <family val="2"/>
    </font>
    <font>
      <sz val="10"/>
      <color theme="1"/>
      <name val="Times New Roman"/>
      <family val="1"/>
    </font>
    <font>
      <b/>
      <sz val="10"/>
      <color theme="1"/>
      <name val="Arial"/>
      <family val="2"/>
    </font>
    <font>
      <u/>
      <sz val="10"/>
      <color theme="1"/>
      <name val="Arial"/>
      <family val="2"/>
    </font>
    <font>
      <b/>
      <sz val="7.5"/>
      <color theme="1"/>
      <name val="Arial"/>
      <family val="2"/>
    </font>
    <font>
      <b/>
      <sz val="9.5"/>
      <color theme="1"/>
      <name val="Arial"/>
      <family val="2"/>
    </font>
    <font>
      <b/>
      <sz val="9"/>
      <color theme="1"/>
      <name val="Arial"/>
      <family val="2"/>
    </font>
    <font>
      <b/>
      <sz val="8.5"/>
      <color theme="1"/>
      <name val="Arial"/>
      <family val="2"/>
    </font>
    <font>
      <b/>
      <sz val="8"/>
      <color theme="1"/>
      <name val="Arial"/>
      <family val="2"/>
    </font>
    <font>
      <b/>
      <sz val="10.5"/>
      <color theme="1"/>
      <name val="Arial"/>
      <family val="2"/>
    </font>
    <font>
      <b/>
      <i/>
      <sz val="11"/>
      <color theme="1"/>
      <name val="Arial"/>
      <family val="2"/>
    </font>
    <font>
      <b/>
      <i/>
      <u/>
      <sz val="11"/>
      <color theme="1"/>
      <name val="Arial"/>
      <family val="2"/>
    </font>
    <font>
      <b/>
      <i/>
      <sz val="10"/>
      <color theme="1"/>
      <name val="Arial"/>
      <family val="2"/>
    </font>
    <font>
      <b/>
      <i/>
      <sz val="8.5"/>
      <color theme="1"/>
      <name val="Arial"/>
      <family val="2"/>
    </font>
    <font>
      <b/>
      <i/>
      <u/>
      <sz val="12"/>
      <color theme="1"/>
      <name val="Arial"/>
      <family val="2"/>
    </font>
    <font>
      <sz val="7"/>
      <color theme="1"/>
      <name val="Times New Roman"/>
      <family val="1"/>
    </font>
    <font>
      <sz val="10"/>
      <color theme="1"/>
      <name val="Arial"/>
      <family val="2"/>
    </font>
    <font>
      <sz val="6"/>
      <color theme="1"/>
      <name val="Arial"/>
      <family val="2"/>
    </font>
    <font>
      <b/>
      <sz val="10"/>
      <color rgb="FF000000"/>
      <name val="Calibri"/>
      <family val="2"/>
      <scheme val="minor"/>
    </font>
    <font>
      <sz val="10"/>
      <color rgb="FF000000"/>
      <name val="Calibri"/>
      <family val="2"/>
      <scheme val="minor"/>
    </font>
    <font>
      <b/>
      <sz val="10"/>
      <color theme="1"/>
      <name val="Calibri"/>
      <family val="2"/>
    </font>
    <font>
      <sz val="10"/>
      <color theme="1"/>
      <name val="Calibri"/>
      <family val="2"/>
    </font>
    <font>
      <sz val="11.5"/>
      <color theme="1"/>
      <name val="Arial"/>
      <family val="2"/>
    </font>
    <font>
      <u/>
      <sz val="11"/>
      <color theme="10"/>
      <name val="Calibri"/>
      <family val="2"/>
      <scheme val="minor"/>
    </font>
    <font>
      <b/>
      <sz val="11"/>
      <color theme="1"/>
      <name val="Calibri"/>
      <family val="2"/>
      <scheme val="minor"/>
    </font>
    <font>
      <b/>
      <u/>
      <sz val="12"/>
      <color theme="1"/>
      <name val="Arial"/>
      <family val="2"/>
    </font>
    <font>
      <b/>
      <u/>
      <sz val="10"/>
      <color rgb="FF000000"/>
      <name val="Calibri"/>
      <family val="2"/>
      <scheme val="minor"/>
    </font>
    <font>
      <b/>
      <sz val="16"/>
      <color rgb="FF000000"/>
      <name val="Calibri"/>
      <family val="2"/>
      <scheme val="minor"/>
    </font>
    <font>
      <b/>
      <sz val="10"/>
      <color rgb="FFFFFFFF"/>
      <name val="Arial"/>
      <family val="2"/>
    </font>
    <font>
      <b/>
      <sz val="14"/>
      <color theme="1"/>
      <name val="Calibri"/>
      <family val="2"/>
      <scheme val="minor"/>
    </font>
    <font>
      <sz val="8"/>
      <color rgb="FF000000"/>
      <name val="Tahoma"/>
      <family val="2"/>
    </font>
  </fonts>
  <fills count="10">
    <fill>
      <patternFill patternType="none"/>
    </fill>
    <fill>
      <patternFill patternType="gray125"/>
    </fill>
    <fill>
      <patternFill patternType="solid">
        <fgColor rgb="FF001F5F"/>
        <bgColor indexed="64"/>
      </patternFill>
    </fill>
    <fill>
      <patternFill patternType="solid">
        <fgColor rgb="FF0070C0"/>
        <bgColor indexed="64"/>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4.9989318521683403E-2"/>
        <bgColor indexed="64"/>
      </patternFill>
    </fill>
  </fills>
  <borders count="4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bottom style="medium">
        <color indexed="64"/>
      </bottom>
      <diagonal/>
    </border>
    <border>
      <left/>
      <right style="medium">
        <color rgb="FF000000"/>
      </right>
      <top/>
      <bottom/>
      <diagonal/>
    </border>
    <border>
      <left/>
      <right/>
      <top/>
      <bottom style="medium">
        <color indexed="64"/>
      </bottom>
      <diagonal/>
    </border>
    <border>
      <left style="medium">
        <color rgb="FF000000"/>
      </left>
      <right style="medium">
        <color rgb="FF000000"/>
      </right>
      <top style="medium">
        <color indexed="64"/>
      </top>
      <bottom style="medium">
        <color rgb="FF000000"/>
      </bottom>
      <diagonal/>
    </border>
    <border>
      <left style="medium">
        <color rgb="FF000000"/>
      </left>
      <right/>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rgb="FF000000"/>
      </left>
      <right/>
      <top style="medium">
        <color rgb="FF000000"/>
      </top>
      <bottom/>
      <diagonal/>
    </border>
    <border>
      <left style="medium">
        <color rgb="FF000000"/>
      </left>
      <right/>
      <top style="medium">
        <color indexed="64"/>
      </top>
      <bottom/>
      <diagonal/>
    </border>
    <border>
      <left style="medium">
        <color rgb="FF000000"/>
      </left>
      <right/>
      <top style="medium">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top style="medium">
        <color indexed="64"/>
      </top>
      <bottom style="medium">
        <color indexed="64"/>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rgb="FF000000"/>
      </top>
      <bottom style="medium">
        <color rgb="FF000000"/>
      </bottom>
      <diagonal/>
    </border>
    <border>
      <left style="medium">
        <color indexed="64"/>
      </left>
      <right/>
      <top style="medium">
        <color rgb="FF000000"/>
      </top>
      <bottom/>
      <diagonal/>
    </border>
    <border>
      <left style="medium">
        <color indexed="64"/>
      </left>
      <right/>
      <top/>
      <bottom style="medium">
        <color rgb="FF000000"/>
      </bottom>
      <diagonal/>
    </border>
    <border>
      <left/>
      <right style="medium">
        <color rgb="FF000000"/>
      </right>
      <top style="medium">
        <color rgb="FF000000"/>
      </top>
      <bottom style="medium">
        <color indexed="64"/>
      </bottom>
      <diagonal/>
    </border>
    <border>
      <left style="medium">
        <color indexed="64"/>
      </left>
      <right/>
      <top style="medium">
        <color rgb="FF000000"/>
      </top>
      <bottom style="medium">
        <color rgb="FF000000"/>
      </bottom>
      <diagonal/>
    </border>
    <border>
      <left style="medium">
        <color indexed="64"/>
      </left>
      <right/>
      <top/>
      <bottom/>
      <diagonal/>
    </border>
    <border>
      <left style="medium">
        <color indexed="64"/>
      </left>
      <right/>
      <top style="medium">
        <color rgb="FF000000"/>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style="medium">
        <color indexed="64"/>
      </top>
      <bottom style="medium">
        <color rgb="FF000000"/>
      </bottom>
      <diagonal/>
    </border>
    <border>
      <left/>
      <right/>
      <top style="medium">
        <color rgb="FF000000"/>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29" fillId="0" borderId="0" applyNumberFormat="0" applyFill="0" applyBorder="0" applyAlignment="0" applyProtection="0"/>
  </cellStyleXfs>
  <cellXfs count="124">
    <xf numFmtId="0" fontId="0" fillId="0" borderId="0" xfId="0"/>
    <xf numFmtId="0" fontId="1" fillId="0" borderId="0" xfId="0" applyFont="1" applyAlignment="1">
      <alignment vertical="center"/>
    </xf>
    <xf numFmtId="0" fontId="4" fillId="0" borderId="0" xfId="0" applyFont="1" applyAlignment="1">
      <alignment vertical="center"/>
    </xf>
    <xf numFmtId="0" fontId="5" fillId="2" borderId="1" xfId="0" applyFont="1" applyFill="1" applyBorder="1" applyAlignment="1">
      <alignment vertical="center" wrapText="1"/>
    </xf>
    <xf numFmtId="0" fontId="7" fillId="2" borderId="2" xfId="0" applyFont="1" applyFill="1" applyBorder="1" applyAlignment="1">
      <alignment vertical="center" wrapText="1"/>
    </xf>
    <xf numFmtId="0" fontId="8" fillId="0" borderId="0" xfId="0" applyFont="1" applyAlignment="1">
      <alignment horizontal="justify" vertical="center"/>
    </xf>
    <xf numFmtId="0" fontId="8" fillId="0" borderId="0" xfId="0" applyFont="1" applyAlignment="1">
      <alignment horizontal="left" vertical="center" indent="1"/>
    </xf>
    <xf numFmtId="0" fontId="10" fillId="0" borderId="0" xfId="0" applyFont="1" applyAlignment="1">
      <alignment vertical="center"/>
    </xf>
    <xf numFmtId="0" fontId="8" fillId="0" borderId="0" xfId="0" applyFont="1" applyAlignment="1">
      <alignment horizontal="left" vertical="center" indent="15"/>
    </xf>
    <xf numFmtId="0" fontId="8" fillId="0" borderId="0" xfId="0" applyFont="1" applyAlignment="1">
      <alignment horizontal="left" vertical="center" indent="3"/>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7" fillId="0" borderId="0" xfId="0" applyFont="1" applyAlignment="1">
      <alignment horizontal="left" vertical="center" indent="1"/>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horizontal="left" vertical="center" indent="1"/>
    </xf>
    <xf numFmtId="0" fontId="1" fillId="0" borderId="0" xfId="0" applyFont="1" applyAlignment="1">
      <alignment horizontal="left" vertical="center" indent="4"/>
    </xf>
    <xf numFmtId="0" fontId="2" fillId="0" borderId="0" xfId="0" applyFont="1" applyAlignment="1">
      <alignment horizontal="left" vertical="center" indent="7"/>
    </xf>
    <xf numFmtId="0" fontId="29" fillId="0" borderId="0" xfId="1" applyAlignment="1">
      <alignment horizontal="left" vertical="center" indent="4"/>
    </xf>
    <xf numFmtId="0" fontId="22" fillId="0" borderId="0" xfId="0" applyFont="1" applyAlignment="1">
      <alignment vertical="center"/>
    </xf>
    <xf numFmtId="0" fontId="24" fillId="0" borderId="3" xfId="0" applyFont="1" applyBorder="1" applyAlignment="1">
      <alignment vertical="center" wrapText="1"/>
    </xf>
    <xf numFmtId="0" fontId="24" fillId="0" borderId="5" xfId="0" applyFont="1" applyBorder="1" applyAlignment="1">
      <alignment vertical="center" wrapText="1"/>
    </xf>
    <xf numFmtId="0" fontId="28" fillId="0" borderId="0" xfId="0" applyFont="1" applyAlignment="1">
      <alignment vertical="center"/>
    </xf>
    <xf numFmtId="0" fontId="11" fillId="0" borderId="0" xfId="0" applyFont="1" applyAlignment="1">
      <alignment horizontal="left" vertical="center"/>
    </xf>
    <xf numFmtId="0" fontId="0" fillId="0" borderId="0" xfId="0" applyAlignment="1">
      <alignment horizontal="left"/>
    </xf>
    <xf numFmtId="0" fontId="8" fillId="0" borderId="0" xfId="0" applyFont="1" applyAlignment="1">
      <alignment horizontal="left" vertical="center"/>
    </xf>
    <xf numFmtId="0" fontId="8" fillId="0" borderId="0" xfId="0" applyFont="1" applyAlignment="1">
      <alignment vertical="center"/>
    </xf>
    <xf numFmtId="0" fontId="5" fillId="2" borderId="2" xfId="0" applyFont="1" applyFill="1" applyBorder="1" applyAlignment="1">
      <alignment vertical="center" wrapText="1"/>
    </xf>
    <xf numFmtId="0" fontId="0" fillId="0" borderId="0" xfId="0" applyAlignment="1">
      <alignment horizontal="center"/>
    </xf>
    <xf numFmtId="0" fontId="24" fillId="0" borderId="6" xfId="0" applyFont="1" applyBorder="1" applyAlignment="1">
      <alignmen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0" fontId="24" fillId="4" borderId="11" xfId="0" applyFont="1" applyFill="1" applyBorder="1" applyAlignment="1">
      <alignment vertical="center" wrapText="1"/>
    </xf>
    <xf numFmtId="0" fontId="24" fillId="4" borderId="3" xfId="0" applyFont="1" applyFill="1" applyBorder="1" applyAlignment="1">
      <alignment vertical="center" wrapText="1"/>
    </xf>
    <xf numFmtId="0" fontId="7" fillId="2" borderId="2" xfId="0" applyFont="1" applyFill="1" applyBorder="1" applyAlignment="1">
      <alignment horizontal="center" vertical="center" wrapText="1"/>
    </xf>
    <xf numFmtId="0" fontId="9" fillId="0" borderId="0" xfId="0" applyFont="1" applyAlignment="1">
      <alignment horizontal="center" vertical="center"/>
    </xf>
    <xf numFmtId="0" fontId="26" fillId="0" borderId="11" xfId="0" applyFont="1" applyBorder="1" applyAlignment="1">
      <alignment vertical="center" wrapText="1"/>
    </xf>
    <xf numFmtId="0" fontId="24" fillId="0" borderId="11" xfId="0" applyFont="1" applyBorder="1" applyAlignment="1">
      <alignment vertical="center" wrapText="1"/>
    </xf>
    <xf numFmtId="0" fontId="8" fillId="0" borderId="13" xfId="0" applyFont="1" applyBorder="1" applyAlignment="1">
      <alignment vertical="center"/>
    </xf>
    <xf numFmtId="0" fontId="22" fillId="0" borderId="13" xfId="0" applyFont="1" applyBorder="1" applyAlignment="1">
      <alignment horizontal="center" vertical="center"/>
    </xf>
    <xf numFmtId="0" fontId="8" fillId="0" borderId="0" xfId="0" applyFont="1" applyAlignment="1">
      <alignment horizontal="justify"/>
    </xf>
    <xf numFmtId="0" fontId="23" fillId="0" borderId="13" xfId="0" applyFont="1" applyBorder="1" applyAlignment="1">
      <alignment vertical="center"/>
    </xf>
    <xf numFmtId="0" fontId="0" fillId="0" borderId="13" xfId="0" applyBorder="1" applyAlignment="1">
      <alignment horizontal="center"/>
    </xf>
    <xf numFmtId="0" fontId="0" fillId="0" borderId="13" xfId="0" applyBorder="1"/>
    <xf numFmtId="0" fontId="24" fillId="0" borderId="8" xfId="0" applyFont="1" applyBorder="1" applyAlignment="1">
      <alignment vertical="center" wrapText="1"/>
    </xf>
    <xf numFmtId="0" fontId="24" fillId="0" borderId="14" xfId="0" applyFont="1" applyBorder="1" applyAlignment="1">
      <alignment vertical="center" wrapText="1"/>
    </xf>
    <xf numFmtId="0" fontId="33" fillId="4" borderId="11"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24" fillId="0" borderId="15" xfId="0" applyFont="1" applyBorder="1" applyAlignment="1">
      <alignment vertical="center" wrapText="1"/>
    </xf>
    <xf numFmtId="0" fontId="25" fillId="0" borderId="17" xfId="0" applyFont="1" applyBorder="1" applyAlignment="1">
      <alignment vertical="center" wrapText="1"/>
    </xf>
    <xf numFmtId="0" fontId="25" fillId="0" borderId="15" xfId="0" applyFont="1" applyBorder="1" applyAlignment="1">
      <alignment vertical="center" wrapText="1"/>
    </xf>
    <xf numFmtId="0" fontId="24" fillId="0" borderId="21" xfId="0" applyFont="1" applyBorder="1" applyAlignment="1">
      <alignment vertical="center" wrapText="1"/>
    </xf>
    <xf numFmtId="0" fontId="33" fillId="4" borderId="7" xfId="0" applyFont="1" applyFill="1" applyBorder="1" applyAlignment="1">
      <alignment horizontal="center" vertical="center" wrapText="1"/>
    </xf>
    <xf numFmtId="0" fontId="27" fillId="0" borderId="15" xfId="0" applyFont="1" applyBorder="1" applyAlignment="1">
      <alignment vertical="center" wrapText="1"/>
    </xf>
    <xf numFmtId="0" fontId="27" fillId="0" borderId="17" xfId="0" applyFont="1" applyBorder="1" applyAlignment="1">
      <alignment vertical="center" wrapText="1"/>
    </xf>
    <xf numFmtId="0" fontId="24" fillId="0" borderId="23" xfId="0" applyFont="1" applyBorder="1" applyAlignment="1">
      <alignment vertical="center" wrapText="1"/>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33" fillId="4" borderId="22" xfId="0" applyFont="1" applyFill="1" applyBorder="1" applyAlignment="1">
      <alignment horizontal="center" vertical="center" wrapText="1"/>
    </xf>
    <xf numFmtId="0" fontId="35" fillId="0" borderId="0" xfId="0" applyFont="1" applyAlignment="1">
      <alignment horizontal="center"/>
    </xf>
    <xf numFmtId="0" fontId="0" fillId="0" borderId="25" xfId="0" applyBorder="1"/>
    <xf numFmtId="0" fontId="0" fillId="0" borderId="26" xfId="0" applyBorder="1"/>
    <xf numFmtId="0" fontId="0" fillId="0" borderId="27" xfId="0" applyBorder="1"/>
    <xf numFmtId="0" fontId="0" fillId="0" borderId="24" xfId="0" applyBorder="1"/>
    <xf numFmtId="0" fontId="8" fillId="0" borderId="0" xfId="0" applyFont="1" applyAlignment="1">
      <alignment horizontal="left" indent="1"/>
    </xf>
    <xf numFmtId="164" fontId="35" fillId="6" borderId="24" xfId="0" applyNumberFormat="1" applyFont="1" applyFill="1" applyBorder="1"/>
    <xf numFmtId="0" fontId="8" fillId="9" borderId="42" xfId="0" applyFont="1" applyFill="1" applyBorder="1" applyAlignment="1">
      <alignment horizontal="justify"/>
    </xf>
    <xf numFmtId="0" fontId="30" fillId="9" borderId="42" xfId="0" applyFont="1" applyFill="1" applyBorder="1"/>
    <xf numFmtId="0" fontId="0" fillId="9" borderId="42" xfId="0" applyFill="1" applyBorder="1" applyAlignment="1">
      <alignment horizontal="center"/>
    </xf>
    <xf numFmtId="0" fontId="0" fillId="9" borderId="42" xfId="0" applyFill="1" applyBorder="1"/>
    <xf numFmtId="0" fontId="8" fillId="9" borderId="42" xfId="0" applyFont="1" applyFill="1" applyBorder="1"/>
    <xf numFmtId="0" fontId="8" fillId="9" borderId="42" xfId="0" applyFont="1" applyFill="1" applyBorder="1" applyAlignment="1">
      <alignment horizontal="left"/>
    </xf>
    <xf numFmtId="0" fontId="8" fillId="9" borderId="0" xfId="0" applyFont="1" applyFill="1"/>
    <xf numFmtId="0" fontId="9" fillId="9" borderId="0" xfId="0" applyFont="1" applyFill="1" applyAlignment="1">
      <alignment horizontal="center"/>
    </xf>
    <xf numFmtId="0" fontId="8" fillId="9" borderId="42" xfId="0" applyFont="1" applyFill="1" applyBorder="1" applyAlignment="1">
      <alignment horizontal="left" vertical="center"/>
    </xf>
    <xf numFmtId="0" fontId="8" fillId="9" borderId="0" xfId="0" applyFont="1" applyFill="1" applyAlignment="1">
      <alignment vertical="center"/>
    </xf>
    <xf numFmtId="0" fontId="8" fillId="9" borderId="0" xfId="0" applyFont="1" applyFill="1" applyAlignment="1">
      <alignment horizontal="left"/>
    </xf>
    <xf numFmtId="0" fontId="0" fillId="9" borderId="0" xfId="0" applyFill="1"/>
    <xf numFmtId="0" fontId="8" fillId="9" borderId="0" xfId="0" applyFont="1" applyFill="1" applyAlignment="1">
      <alignment horizontal="left" vertical="center" indent="15"/>
    </xf>
    <xf numFmtId="0" fontId="8" fillId="9" borderId="0" xfId="0" applyFont="1" applyFill="1" applyAlignment="1">
      <alignment horizontal="left" vertical="center"/>
    </xf>
    <xf numFmtId="0" fontId="8" fillId="9" borderId="0" xfId="0" applyFont="1" applyFill="1" applyAlignment="1">
      <alignment horizontal="center" vertical="center"/>
    </xf>
    <xf numFmtId="0" fontId="0" fillId="9" borderId="0" xfId="0" applyFill="1" applyAlignment="1">
      <alignment horizontal="center"/>
    </xf>
    <xf numFmtId="0" fontId="11" fillId="9" borderId="0" xfId="0" applyFont="1" applyFill="1" applyAlignment="1">
      <alignment horizontal="center" vertical="center"/>
    </xf>
    <xf numFmtId="0" fontId="11" fillId="9" borderId="0" xfId="0" applyFont="1" applyFill="1" applyAlignment="1">
      <alignment horizontal="left" vertical="center" indent="15"/>
    </xf>
    <xf numFmtId="0" fontId="12" fillId="9" borderId="0" xfId="0" applyFont="1" applyFill="1" applyAlignment="1">
      <alignment vertical="center"/>
    </xf>
    <xf numFmtId="0" fontId="2" fillId="9" borderId="0" xfId="0" applyFont="1" applyFill="1" applyAlignment="1">
      <alignment vertical="center"/>
    </xf>
    <xf numFmtId="0" fontId="8" fillId="9" borderId="0" xfId="0" applyFont="1" applyFill="1" applyAlignment="1">
      <alignment horizontal="left" vertical="center" indent="3"/>
    </xf>
    <xf numFmtId="0" fontId="13" fillId="9" borderId="0" xfId="0" applyFont="1" applyFill="1" applyAlignment="1">
      <alignment vertical="center"/>
    </xf>
    <xf numFmtId="0" fontId="14" fillId="9" borderId="0" xfId="0" applyFont="1" applyFill="1" applyAlignment="1">
      <alignment vertical="center"/>
    </xf>
    <xf numFmtId="0" fontId="7" fillId="0" borderId="3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4" xfId="0" applyFont="1" applyBorder="1" applyAlignment="1">
      <alignment horizontal="center" vertical="center" wrapText="1"/>
    </xf>
    <xf numFmtId="0" fontId="33" fillId="4" borderId="18" xfId="0" applyFont="1" applyFill="1" applyBorder="1" applyAlignment="1">
      <alignment horizontal="center" vertical="center" wrapText="1"/>
    </xf>
    <xf numFmtId="0" fontId="33" fillId="4" borderId="20" xfId="0" applyFont="1" applyFill="1" applyBorder="1" applyAlignment="1">
      <alignment horizontal="center" vertical="center" wrapText="1"/>
    </xf>
    <xf numFmtId="0" fontId="33" fillId="4" borderId="19"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7" fillId="0" borderId="4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0" xfId="0" applyFont="1" applyBorder="1" applyAlignment="1">
      <alignment horizontal="center" vertical="center" wrapText="1"/>
    </xf>
    <xf numFmtId="0" fontId="5" fillId="4" borderId="2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7" fillId="0" borderId="29" xfId="0" applyFont="1" applyBorder="1" applyAlignment="1">
      <alignment horizontal="center" vertical="center" wrapText="1"/>
    </xf>
    <xf numFmtId="0" fontId="3" fillId="0" borderId="0" xfId="0" applyFont="1" applyAlignment="1">
      <alignment horizontal="center" vertical="center"/>
    </xf>
    <xf numFmtId="0" fontId="8" fillId="9" borderId="41" xfId="0" applyFont="1" applyFill="1" applyBorder="1" applyAlignment="1">
      <alignment horizontal="left"/>
    </xf>
    <xf numFmtId="0" fontId="8" fillId="9" borderId="42" xfId="0" applyFont="1" applyFill="1" applyBorder="1" applyAlignment="1">
      <alignment horizontal="left"/>
    </xf>
    <xf numFmtId="0" fontId="8" fillId="9" borderId="43" xfId="0" applyFont="1" applyFill="1" applyBorder="1" applyAlignment="1">
      <alignment horizontal="left"/>
    </xf>
    <xf numFmtId="0" fontId="7" fillId="0" borderId="23"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0" xfId="0" applyFont="1" applyBorder="1" applyAlignment="1">
      <alignment horizontal="center" vertical="center" wrapText="1"/>
    </xf>
  </cellXfs>
  <cellStyles count="2">
    <cellStyle name="Hyperlink" xfId="1" builtinId="8"/>
    <cellStyle name="Normal" xfId="0" builtinId="0"/>
  </cellStyles>
  <dxfs count="84">
    <dxf>
      <fill>
        <patternFill>
          <bgColor theme="0" tint="-0.34998626667073579"/>
        </patternFill>
      </fill>
    </dxf>
    <dxf>
      <fill>
        <patternFill>
          <bgColor rgb="FF00B050"/>
        </patternFill>
      </fill>
    </dxf>
    <dxf>
      <fill>
        <patternFill>
          <bgColor rgb="FFFFFF00"/>
        </patternFill>
      </fill>
    </dxf>
    <dxf>
      <fill>
        <patternFill>
          <bgColor rgb="FFFF0000"/>
        </patternFill>
      </fill>
    </dxf>
    <dxf>
      <fill>
        <patternFill>
          <bgColor theme="0" tint="-0.34998626667073579"/>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theme="0" tint="-0.34998626667073579"/>
        </patternFill>
      </fill>
    </dxf>
    <dxf>
      <fill>
        <patternFill>
          <bgColor rgb="FFFFFF00"/>
        </patternFill>
      </fill>
    </dxf>
    <dxf>
      <fill>
        <patternFill>
          <bgColor rgb="FFFF0000"/>
        </patternFill>
      </fill>
    </dxf>
    <dxf>
      <fill>
        <patternFill>
          <bgColor theme="0" tint="-0.34998626667073579"/>
        </patternFill>
      </fill>
    </dxf>
    <dxf>
      <fill>
        <patternFill>
          <bgColor rgb="FFFF0000"/>
        </patternFill>
      </fill>
    </dxf>
    <dxf>
      <fill>
        <patternFill>
          <bgColor rgb="FFFFFF00"/>
        </patternFill>
      </fill>
    </dxf>
    <dxf>
      <fill>
        <patternFill>
          <bgColor rgb="FF00B050"/>
        </patternFill>
      </fill>
    </dxf>
    <dxf>
      <fill>
        <patternFill>
          <bgColor theme="0" tint="-0.34998626667073579"/>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theme="0" tint="-0.34998626667073579"/>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theme="0" tint="-0.34998626667073579"/>
        </patternFill>
      </fill>
    </dxf>
    <dxf>
      <fill>
        <patternFill>
          <bgColor rgb="FFFF0000"/>
        </patternFill>
      </fill>
    </dxf>
    <dxf>
      <fill>
        <patternFill>
          <bgColor rgb="FFFFFF00"/>
        </patternFill>
      </fill>
    </dxf>
    <dxf>
      <fill>
        <patternFill>
          <bgColor rgb="FF00B050"/>
        </patternFill>
      </fill>
    </dxf>
    <dxf>
      <fill>
        <patternFill>
          <bgColor theme="0" tint="-0.34998626667073579"/>
        </patternFill>
      </fill>
    </dxf>
    <dxf>
      <fill>
        <patternFill>
          <bgColor rgb="FF00B050"/>
        </patternFill>
      </fill>
    </dxf>
    <dxf>
      <fill>
        <patternFill>
          <bgColor rgb="FFFFFF00"/>
        </patternFill>
      </fill>
    </dxf>
    <dxf>
      <fill>
        <patternFill>
          <bgColor rgb="FFFF0000"/>
        </patternFill>
      </fill>
    </dxf>
    <dxf>
      <fill>
        <patternFill>
          <bgColor theme="0" tint="-0.34998626667073579"/>
        </patternFill>
      </fill>
    </dxf>
    <dxf>
      <fill>
        <patternFill>
          <bgColor theme="0" tint="-0.34998626667073579"/>
        </patternFill>
      </fill>
    </dxf>
    <dxf>
      <fill>
        <patternFill>
          <bgColor rgb="FFFF0000"/>
        </patternFill>
      </fill>
    </dxf>
    <dxf>
      <fill>
        <patternFill>
          <bgColor rgb="FFFFFF00"/>
        </patternFill>
      </fill>
    </dxf>
    <dxf>
      <fill>
        <patternFill>
          <bgColor rgb="FF00B050"/>
        </patternFill>
      </fill>
    </dxf>
    <dxf>
      <fill>
        <patternFill>
          <bgColor theme="0" tint="-0.34998626667073579"/>
        </patternFill>
      </fill>
    </dxf>
    <dxf>
      <fill>
        <patternFill>
          <bgColor rgb="FFFF0000"/>
        </patternFill>
      </fill>
    </dxf>
    <dxf>
      <fill>
        <patternFill>
          <bgColor rgb="FF00B050"/>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theme="0" tint="-0.34998626667073579"/>
        </patternFill>
      </fill>
    </dxf>
    <dxf>
      <fill>
        <patternFill>
          <bgColor rgb="FF00B050"/>
        </patternFill>
      </fill>
    </dxf>
    <dxf>
      <fill>
        <patternFill>
          <bgColor rgb="FFFFFF0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theme="0" tint="-0.34998626667073579"/>
        </patternFill>
      </fill>
    </dxf>
    <dxf>
      <fill>
        <patternFill>
          <bgColor rgb="FFFF0000"/>
        </patternFill>
      </fill>
    </dxf>
    <dxf>
      <fill>
        <patternFill>
          <bgColor rgb="FFFFFF00"/>
        </patternFill>
      </fill>
    </dxf>
    <dxf>
      <fill>
        <patternFill>
          <bgColor rgb="FF00B050"/>
        </patternFill>
      </fill>
    </dxf>
    <dxf>
      <fill>
        <patternFill>
          <bgColor theme="0" tint="-0.34998626667073579"/>
        </patternFill>
      </fill>
    </dxf>
    <dxf>
      <fill>
        <patternFill>
          <bgColor rgb="FF00B050"/>
        </patternFill>
      </fill>
    </dxf>
    <dxf>
      <fill>
        <patternFill>
          <bgColor rgb="FFFFFF00"/>
        </patternFill>
      </fill>
    </dxf>
    <dxf>
      <fill>
        <patternFill>
          <bgColor theme="0" tint="-0.34998626667073579"/>
        </patternFill>
      </fill>
    </dxf>
    <dxf>
      <fill>
        <patternFill>
          <bgColor rgb="FFFF0000"/>
        </patternFill>
      </fill>
    </dxf>
    <dxf>
      <fill>
        <patternFill>
          <bgColor rgb="FF00B050"/>
        </patternFill>
      </fill>
    </dxf>
    <dxf>
      <fill>
        <patternFill>
          <bgColor rgb="FFFFFF00"/>
        </patternFill>
      </fill>
    </dxf>
    <dxf>
      <fill>
        <patternFill>
          <bgColor theme="0" tint="-0.3499862666707357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85724</xdr:rowOff>
    </xdr:from>
    <xdr:to>
      <xdr:col>1</xdr:col>
      <xdr:colOff>1676400</xdr:colOff>
      <xdr:row>0</xdr:row>
      <xdr:rowOff>761999</xdr:rowOff>
    </xdr:to>
    <xdr:pic>
      <xdr:nvPicPr>
        <xdr:cNvPr id="24" name="Picture 23">
          <a:extLst>
            <a:ext uri="{FF2B5EF4-FFF2-40B4-BE49-F238E27FC236}">
              <a16:creationId xmlns:a16="http://schemas.microsoft.com/office/drawing/2014/main" id="{00000000-0008-0000-0000-00001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33800" y="85724"/>
          <a:ext cx="1514475" cy="6762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0</xdr:col>
          <xdr:colOff>1143000</xdr:colOff>
          <xdr:row>17</xdr:row>
          <xdr:rowOff>0</xdr:rowOff>
        </xdr:from>
        <xdr:to>
          <xdr:col>0</xdr:col>
          <xdr:colOff>1924050</xdr:colOff>
          <xdr:row>17</xdr:row>
          <xdr:rowOff>180975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1143000</xdr:colOff>
          <xdr:row>18</xdr:row>
          <xdr:rowOff>180975</xdr:rowOff>
        </xdr:from>
        <xdr:to>
          <xdr:col>0</xdr:col>
          <xdr:colOff>1924050</xdr:colOff>
          <xdr:row>20</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1143000</xdr:colOff>
          <xdr:row>20</xdr:row>
          <xdr:rowOff>180975</xdr:rowOff>
        </xdr:from>
        <xdr:to>
          <xdr:col>0</xdr:col>
          <xdr:colOff>1352550</xdr:colOff>
          <xdr:row>22</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1162050</xdr:colOff>
          <xdr:row>22</xdr:row>
          <xdr:rowOff>180975</xdr:rowOff>
        </xdr:from>
        <xdr:to>
          <xdr:col>0</xdr:col>
          <xdr:colOff>1381125</xdr:colOff>
          <xdr:row>23</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1171575</xdr:colOff>
          <xdr:row>24</xdr:row>
          <xdr:rowOff>180975</xdr:rowOff>
        </xdr:from>
        <xdr:to>
          <xdr:col>0</xdr:col>
          <xdr:colOff>1381125</xdr:colOff>
          <xdr:row>26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1162050</xdr:colOff>
          <xdr:row>26</xdr:row>
          <xdr:rowOff>171450</xdr:rowOff>
        </xdr:from>
        <xdr:to>
          <xdr:col>0</xdr:col>
          <xdr:colOff>1390650</xdr:colOff>
          <xdr:row>28</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28</xdr:row>
          <xdr:rowOff>161925</xdr:rowOff>
        </xdr:from>
        <xdr:to>
          <xdr:col>0</xdr:col>
          <xdr:colOff>1428750</xdr:colOff>
          <xdr:row>30</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4029075</xdr:colOff>
          <xdr:row>16</xdr:row>
          <xdr:rowOff>228600</xdr:rowOff>
        </xdr:from>
        <xdr:to>
          <xdr:col>0</xdr:col>
          <xdr:colOff>4248150</xdr:colOff>
          <xdr:row>18</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4019550</xdr:colOff>
          <xdr:row>18</xdr:row>
          <xdr:rowOff>180975</xdr:rowOff>
        </xdr:from>
        <xdr:to>
          <xdr:col>0</xdr:col>
          <xdr:colOff>4238625</xdr:colOff>
          <xdr:row>20</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4010025</xdr:colOff>
          <xdr:row>21</xdr:row>
          <xdr:rowOff>19050</xdr:rowOff>
        </xdr:from>
        <xdr:to>
          <xdr:col>0</xdr:col>
          <xdr:colOff>4238625</xdr:colOff>
          <xdr:row>22</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4019550</xdr:colOff>
          <xdr:row>22</xdr:row>
          <xdr:rowOff>180975</xdr:rowOff>
        </xdr:from>
        <xdr:to>
          <xdr:col>0</xdr:col>
          <xdr:colOff>4267200</xdr:colOff>
          <xdr:row>24</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4010025</xdr:colOff>
          <xdr:row>24</xdr:row>
          <xdr:rowOff>171450</xdr:rowOff>
        </xdr:from>
        <xdr:to>
          <xdr:col>0</xdr:col>
          <xdr:colOff>4248150</xdr:colOff>
          <xdr:row>26</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238125</xdr:rowOff>
        </xdr:from>
        <xdr:to>
          <xdr:col>3</xdr:col>
          <xdr:colOff>276225</xdr:colOff>
          <xdr:row>18</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152400</xdr:rowOff>
        </xdr:from>
        <xdr:to>
          <xdr:col>3</xdr:col>
          <xdr:colOff>276225</xdr:colOff>
          <xdr:row>20</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161925</xdr:rowOff>
        </xdr:from>
        <xdr:to>
          <xdr:col>3</xdr:col>
          <xdr:colOff>295275</xdr:colOff>
          <xdr:row>22</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32</xdr:row>
          <xdr:rowOff>114300</xdr:rowOff>
        </xdr:from>
        <xdr:to>
          <xdr:col>0</xdr:col>
          <xdr:colOff>1400175</xdr:colOff>
          <xdr:row>33</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34</xdr:row>
          <xdr:rowOff>114300</xdr:rowOff>
        </xdr:from>
        <xdr:to>
          <xdr:col>0</xdr:col>
          <xdr:colOff>1362075</xdr:colOff>
          <xdr:row>34</xdr:row>
          <xdr:rowOff>361950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36</xdr:row>
          <xdr:rowOff>114300</xdr:rowOff>
        </xdr:from>
        <xdr:to>
          <xdr:col>0</xdr:col>
          <xdr:colOff>1381125</xdr:colOff>
          <xdr:row>36</xdr:row>
          <xdr:rowOff>352425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ctpat@narmco.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219"/>
  <sheetViews>
    <sheetView showGridLines="0" tabSelected="1" zoomScaleNormal="100" workbookViewId="0">
      <selection activeCell="F39" sqref="F39"/>
    </sheetView>
  </sheetViews>
  <sheetFormatPr defaultRowHeight="15" x14ac:dyDescent="0.25"/>
  <cols>
    <col min="1" max="1" width="65" customWidth="1"/>
    <col min="2" max="2" width="27.140625" customWidth="1"/>
    <col min="3" max="3" width="28.5703125" style="29" customWidth="1"/>
    <col min="4" max="4" width="32.42578125" customWidth="1"/>
    <col min="5" max="5" width="9" bestFit="1" customWidth="1"/>
    <col min="7" max="7" width="6.85546875" bestFit="1" customWidth="1"/>
    <col min="8" max="8" width="8" bestFit="1" customWidth="1"/>
    <col min="9" max="9" width="14.42578125" bestFit="1" customWidth="1"/>
    <col min="10" max="10" width="13.42578125" bestFit="1" customWidth="1"/>
    <col min="11" max="11" width="201.28515625" bestFit="1" customWidth="1"/>
  </cols>
  <sheetData>
    <row r="1" spans="1:11" ht="65.25" customHeight="1" x14ac:dyDescent="0.25"/>
    <row r="2" spans="1:11" ht="44.25" customHeight="1" x14ac:dyDescent="0.25">
      <c r="A2" s="117" t="s">
        <v>0</v>
      </c>
      <c r="B2" s="117"/>
      <c r="C2" s="117"/>
      <c r="D2" s="117"/>
    </row>
    <row r="3" spans="1:11" ht="15.75" thickBot="1" x14ac:dyDescent="0.3">
      <c r="A3" s="2"/>
      <c r="B3" s="2"/>
    </row>
    <row r="4" spans="1:11" ht="27" customHeight="1" thickBot="1" x14ac:dyDescent="0.3">
      <c r="A4" s="3" t="s">
        <v>1</v>
      </c>
      <c r="B4" s="28"/>
      <c r="C4" s="35"/>
      <c r="D4" s="4"/>
    </row>
    <row r="5" spans="1:11" ht="42" customHeight="1" x14ac:dyDescent="0.25">
      <c r="A5" s="118" t="s">
        <v>200</v>
      </c>
      <c r="B5" s="118"/>
      <c r="C5" s="118"/>
      <c r="D5" s="118"/>
      <c r="K5" s="5" t="s">
        <v>2</v>
      </c>
    </row>
    <row r="6" spans="1:11" ht="27.95" customHeight="1" x14ac:dyDescent="0.25">
      <c r="A6" s="69" t="s">
        <v>201</v>
      </c>
      <c r="B6" s="119" t="s">
        <v>202</v>
      </c>
      <c r="C6" s="119"/>
      <c r="D6" s="119"/>
      <c r="E6" s="41"/>
      <c r="G6" s="41"/>
      <c r="H6" s="41"/>
      <c r="J6" s="41"/>
      <c r="K6" s="41"/>
    </row>
    <row r="7" spans="1:11" ht="27.95" customHeight="1" x14ac:dyDescent="0.25">
      <c r="A7" s="69" t="s">
        <v>204</v>
      </c>
      <c r="B7" s="119" t="s">
        <v>203</v>
      </c>
      <c r="C7" s="119"/>
      <c r="D7" s="119"/>
      <c r="E7" s="41"/>
      <c r="G7" s="41"/>
      <c r="H7" s="41"/>
      <c r="J7" s="41"/>
      <c r="K7" s="41"/>
    </row>
    <row r="8" spans="1:11" ht="27.95" customHeight="1" x14ac:dyDescent="0.25">
      <c r="A8" s="69" t="s">
        <v>205</v>
      </c>
      <c r="B8" s="70" t="s">
        <v>181</v>
      </c>
      <c r="C8" s="71"/>
      <c r="D8" s="72"/>
    </row>
    <row r="9" spans="1:11" ht="27.95" customHeight="1" x14ac:dyDescent="0.25">
      <c r="A9" s="73" t="s">
        <v>206</v>
      </c>
      <c r="B9" s="73"/>
      <c r="C9" s="71"/>
      <c r="D9" s="72"/>
    </row>
    <row r="10" spans="1:11" ht="27.95" customHeight="1" x14ac:dyDescent="0.25">
      <c r="A10" s="73" t="s">
        <v>210</v>
      </c>
      <c r="B10" s="73" t="s">
        <v>207</v>
      </c>
      <c r="C10" s="74" t="s">
        <v>208</v>
      </c>
      <c r="D10" s="73" t="s">
        <v>209</v>
      </c>
    </row>
    <row r="11" spans="1:11" ht="27.95" customHeight="1" x14ac:dyDescent="0.25">
      <c r="A11" s="73" t="s">
        <v>211</v>
      </c>
      <c r="B11" s="75"/>
      <c r="C11" s="76"/>
      <c r="D11" s="75"/>
    </row>
    <row r="12" spans="1:11" ht="27.95" customHeight="1" x14ac:dyDescent="0.25">
      <c r="A12" s="120" t="s">
        <v>212</v>
      </c>
      <c r="B12" s="120"/>
      <c r="C12" s="120"/>
      <c r="D12" s="120"/>
    </row>
    <row r="13" spans="1:11" ht="27.95" customHeight="1" x14ac:dyDescent="0.25">
      <c r="A13" s="77"/>
      <c r="B13" s="77"/>
      <c r="C13" s="77"/>
      <c r="D13" s="77"/>
    </row>
    <row r="14" spans="1:11" ht="9.75" customHeight="1" thickBot="1" x14ac:dyDescent="0.3">
      <c r="A14" s="39"/>
      <c r="B14" s="39"/>
      <c r="C14" s="40"/>
      <c r="D14" s="39"/>
    </row>
    <row r="15" spans="1:11" ht="8.25" customHeight="1" x14ac:dyDescent="0.25">
      <c r="A15" s="27"/>
      <c r="B15" s="27"/>
      <c r="C15" s="36"/>
      <c r="D15" s="27"/>
    </row>
    <row r="16" spans="1:11" x14ac:dyDescent="0.25">
      <c r="A16" s="6" t="s">
        <v>3</v>
      </c>
      <c r="B16" s="6"/>
    </row>
    <row r="17" spans="1:4" ht="19.5" customHeight="1" x14ac:dyDescent="0.25">
      <c r="A17" s="8"/>
      <c r="B17" s="24"/>
      <c r="C17" s="26"/>
    </row>
    <row r="18" spans="1:4" x14ac:dyDescent="0.25">
      <c r="A18" s="78" t="s">
        <v>190</v>
      </c>
      <c r="B18" s="79" t="s">
        <v>182</v>
      </c>
      <c r="C18" s="79" t="s">
        <v>187</v>
      </c>
      <c r="D18" s="80"/>
    </row>
    <row r="19" spans="1:4" x14ac:dyDescent="0.25">
      <c r="A19" s="81"/>
      <c r="B19" s="82"/>
      <c r="C19" s="82"/>
      <c r="D19" s="80"/>
    </row>
    <row r="20" spans="1:4" x14ac:dyDescent="0.25">
      <c r="A20" s="78" t="s">
        <v>191</v>
      </c>
      <c r="B20" s="79" t="s">
        <v>183</v>
      </c>
      <c r="C20" s="79" t="s">
        <v>188</v>
      </c>
      <c r="D20" s="80"/>
    </row>
    <row r="21" spans="1:4" x14ac:dyDescent="0.25">
      <c r="A21" s="81"/>
      <c r="B21" s="82"/>
      <c r="C21" s="82"/>
      <c r="D21" s="80"/>
    </row>
    <row r="22" spans="1:4" x14ac:dyDescent="0.25">
      <c r="A22" s="78" t="s">
        <v>192</v>
      </c>
      <c r="B22" s="79" t="s">
        <v>184</v>
      </c>
      <c r="C22" s="79" t="s">
        <v>189</v>
      </c>
      <c r="D22" s="80"/>
    </row>
    <row r="23" spans="1:4" x14ac:dyDescent="0.25">
      <c r="A23" s="81"/>
      <c r="B23" s="82"/>
      <c r="C23" s="83"/>
      <c r="D23" s="80"/>
    </row>
    <row r="24" spans="1:4" x14ac:dyDescent="0.25">
      <c r="A24" s="78" t="s">
        <v>193</v>
      </c>
      <c r="B24" s="79" t="s">
        <v>185</v>
      </c>
      <c r="C24" s="84"/>
      <c r="D24" s="80"/>
    </row>
    <row r="25" spans="1:4" x14ac:dyDescent="0.25">
      <c r="A25" s="81"/>
      <c r="B25" s="82"/>
      <c r="C25" s="85"/>
      <c r="D25" s="80"/>
    </row>
    <row r="26" spans="1:4" x14ac:dyDescent="0.25">
      <c r="A26" s="78" t="s">
        <v>194</v>
      </c>
      <c r="B26" s="78" t="s">
        <v>186</v>
      </c>
      <c r="C26" s="84"/>
      <c r="D26" s="80"/>
    </row>
    <row r="27" spans="1:4" x14ac:dyDescent="0.25">
      <c r="A27" s="81"/>
      <c r="B27" s="86"/>
      <c r="C27" s="84"/>
      <c r="D27" s="80"/>
    </row>
    <row r="28" spans="1:4" x14ac:dyDescent="0.25">
      <c r="A28" s="78" t="s">
        <v>195</v>
      </c>
      <c r="B28" s="87"/>
      <c r="C28" s="84"/>
      <c r="D28" s="80"/>
    </row>
    <row r="29" spans="1:4" x14ac:dyDescent="0.25">
      <c r="A29" s="81"/>
      <c r="B29" s="81"/>
      <c r="C29" s="84"/>
      <c r="D29" s="80"/>
    </row>
    <row r="30" spans="1:4" x14ac:dyDescent="0.25">
      <c r="A30" s="78" t="s">
        <v>196</v>
      </c>
      <c r="B30" s="88"/>
      <c r="C30" s="84"/>
      <c r="D30" s="80"/>
    </row>
    <row r="31" spans="1:4" ht="30" customHeight="1" x14ac:dyDescent="0.25">
      <c r="A31" s="67" t="s">
        <v>4</v>
      </c>
      <c r="B31" s="6"/>
    </row>
    <row r="32" spans="1:4" ht="12" customHeight="1" x14ac:dyDescent="0.25">
      <c r="A32" s="7"/>
      <c r="B32" s="7"/>
    </row>
    <row r="33" spans="1:8" ht="30" customHeight="1" x14ac:dyDescent="0.25">
      <c r="A33" s="78" t="s">
        <v>197</v>
      </c>
      <c r="B33" s="89"/>
      <c r="C33" s="84"/>
      <c r="D33" s="75"/>
      <c r="H33" s="9"/>
    </row>
    <row r="34" spans="1:8" ht="12.75" customHeight="1" x14ac:dyDescent="0.25">
      <c r="A34" s="78"/>
      <c r="B34" s="90"/>
      <c r="C34" s="84"/>
      <c r="D34" s="75"/>
      <c r="H34" s="10"/>
    </row>
    <row r="35" spans="1:8" ht="30" customHeight="1" x14ac:dyDescent="0.25">
      <c r="A35" s="78" t="s">
        <v>198</v>
      </c>
      <c r="B35" s="89"/>
      <c r="C35" s="84"/>
      <c r="D35" s="75"/>
      <c r="H35" s="9"/>
    </row>
    <row r="36" spans="1:8" ht="9.75" customHeight="1" x14ac:dyDescent="0.25">
      <c r="A36" s="78"/>
      <c r="B36" s="91"/>
      <c r="C36" s="84"/>
      <c r="D36" s="75"/>
      <c r="H36" s="11"/>
    </row>
    <row r="37" spans="1:8" ht="30" customHeight="1" x14ac:dyDescent="0.25">
      <c r="A37" s="78" t="s">
        <v>199</v>
      </c>
      <c r="B37" s="89"/>
      <c r="C37" s="84"/>
      <c r="D37" s="75"/>
      <c r="H37" s="9"/>
    </row>
    <row r="38" spans="1:8" ht="18.75" customHeight="1" x14ac:dyDescent="0.25">
      <c r="A38" s="10"/>
      <c r="B38" s="10"/>
    </row>
    <row r="39" spans="1:8" x14ac:dyDescent="0.25">
      <c r="A39" s="12"/>
      <c r="B39" s="12"/>
    </row>
    <row r="40" spans="1:8" x14ac:dyDescent="0.25">
      <c r="A40" s="13" t="s">
        <v>130</v>
      </c>
      <c r="B40" s="13"/>
    </row>
    <row r="41" spans="1:8" x14ac:dyDescent="0.25">
      <c r="A41" s="13" t="s">
        <v>131</v>
      </c>
      <c r="B41" s="14"/>
    </row>
    <row r="42" spans="1:8" x14ac:dyDescent="0.25">
      <c r="A42" s="14"/>
      <c r="B42" s="14"/>
    </row>
    <row r="43" spans="1:8" x14ac:dyDescent="0.25">
      <c r="A43" s="15"/>
      <c r="B43" s="15"/>
    </row>
    <row r="44" spans="1:8" x14ac:dyDescent="0.25">
      <c r="A44" s="16" t="s">
        <v>5</v>
      </c>
      <c r="B44" s="16"/>
    </row>
    <row r="45" spans="1:8" x14ac:dyDescent="0.25">
      <c r="A45" s="17" t="s">
        <v>179</v>
      </c>
      <c r="B45" s="17"/>
    </row>
    <row r="46" spans="1:8" x14ac:dyDescent="0.25">
      <c r="A46" s="18" t="s">
        <v>132</v>
      </c>
      <c r="B46" s="18"/>
    </row>
    <row r="47" spans="1:8" x14ac:dyDescent="0.25">
      <c r="A47" s="18" t="s">
        <v>133</v>
      </c>
      <c r="B47" s="18"/>
    </row>
    <row r="48" spans="1:8" x14ac:dyDescent="0.25">
      <c r="A48" s="18" t="s">
        <v>134</v>
      </c>
      <c r="B48" s="18"/>
    </row>
    <row r="49" spans="1:4" x14ac:dyDescent="0.25">
      <c r="A49" s="18" t="s">
        <v>6</v>
      </c>
      <c r="B49" s="18"/>
    </row>
    <row r="50" spans="1:4" x14ac:dyDescent="0.25">
      <c r="A50" s="1"/>
      <c r="B50" s="1"/>
    </row>
    <row r="51" spans="1:4" x14ac:dyDescent="0.25">
      <c r="A51" s="17" t="s">
        <v>135</v>
      </c>
      <c r="B51" s="17"/>
    </row>
    <row r="52" spans="1:4" x14ac:dyDescent="0.25">
      <c r="A52" s="17" t="s">
        <v>136</v>
      </c>
      <c r="B52" s="17"/>
    </row>
    <row r="53" spans="1:4" x14ac:dyDescent="0.25">
      <c r="A53" s="1"/>
      <c r="B53" s="1"/>
    </row>
    <row r="54" spans="1:4" ht="15.75" x14ac:dyDescent="0.25">
      <c r="A54" s="17" t="s">
        <v>137</v>
      </c>
      <c r="B54" s="19"/>
    </row>
    <row r="55" spans="1:4" x14ac:dyDescent="0.25">
      <c r="A55" s="20"/>
      <c r="B55" s="20"/>
    </row>
    <row r="56" spans="1:4" ht="15.75" thickBot="1" x14ac:dyDescent="0.3">
      <c r="A56" s="42"/>
      <c r="B56" s="42"/>
      <c r="C56" s="43"/>
      <c r="D56" s="44"/>
    </row>
    <row r="57" spans="1:4" ht="26.25" thickBot="1" x14ac:dyDescent="0.3">
      <c r="A57" s="31" t="s">
        <v>7</v>
      </c>
      <c r="B57" s="48" t="s">
        <v>180</v>
      </c>
      <c r="C57" s="99" t="s">
        <v>8</v>
      </c>
      <c r="D57" s="100"/>
    </row>
    <row r="58" spans="1:4" ht="114.75" customHeight="1" thickBot="1" x14ac:dyDescent="0.3">
      <c r="A58" s="33" t="s">
        <v>9</v>
      </c>
      <c r="B58" s="47"/>
      <c r="C58" s="114"/>
      <c r="D58" s="115"/>
    </row>
    <row r="59" spans="1:4" ht="36.75" customHeight="1" thickBot="1" x14ac:dyDescent="0.3">
      <c r="A59" s="34" t="s">
        <v>10</v>
      </c>
      <c r="B59" s="47"/>
      <c r="C59" s="114"/>
      <c r="D59" s="115"/>
    </row>
    <row r="60" spans="1:4" ht="16.5" thickBot="1" x14ac:dyDescent="0.3">
      <c r="A60" s="31" t="s">
        <v>11</v>
      </c>
      <c r="B60" s="32"/>
      <c r="C60" s="99" t="s">
        <v>8</v>
      </c>
      <c r="D60" s="100"/>
    </row>
    <row r="61" spans="1:4" ht="41.25" customHeight="1" thickBot="1" x14ac:dyDescent="0.3">
      <c r="A61" s="21" t="s">
        <v>12</v>
      </c>
      <c r="B61" s="47"/>
      <c r="C61" s="114"/>
      <c r="D61" s="115"/>
    </row>
    <row r="62" spans="1:4" ht="16.5" thickBot="1" x14ac:dyDescent="0.3">
      <c r="A62" s="31" t="s">
        <v>13</v>
      </c>
      <c r="B62" s="32"/>
      <c r="C62" s="99" t="s">
        <v>8</v>
      </c>
      <c r="D62" s="100"/>
    </row>
    <row r="63" spans="1:4" ht="58.5" customHeight="1" thickBot="1" x14ac:dyDescent="0.3">
      <c r="A63" s="21" t="s">
        <v>14</v>
      </c>
      <c r="B63" s="47"/>
      <c r="C63" s="114"/>
      <c r="D63" s="115"/>
    </row>
    <row r="64" spans="1:4" ht="16.5" thickBot="1" x14ac:dyDescent="0.3">
      <c r="A64" s="31" t="s">
        <v>15</v>
      </c>
      <c r="B64" s="32"/>
      <c r="C64" s="99" t="s">
        <v>8</v>
      </c>
      <c r="D64" s="100"/>
    </row>
    <row r="65" spans="1:4" ht="65.25" customHeight="1" thickBot="1" x14ac:dyDescent="0.3">
      <c r="A65" s="21" t="s">
        <v>16</v>
      </c>
      <c r="B65" s="47"/>
      <c r="C65" s="114"/>
      <c r="D65" s="115"/>
    </row>
    <row r="66" spans="1:4" ht="135.75" customHeight="1" thickBot="1" x14ac:dyDescent="0.3">
      <c r="A66" s="22" t="s">
        <v>17</v>
      </c>
      <c r="B66" s="47"/>
      <c r="C66" s="116"/>
      <c r="D66" s="102"/>
    </row>
    <row r="67" spans="1:4" ht="46.5" customHeight="1" thickBot="1" x14ac:dyDescent="0.3">
      <c r="A67" s="22" t="s">
        <v>18</v>
      </c>
      <c r="B67" s="47"/>
      <c r="C67" s="111"/>
      <c r="D67" s="93"/>
    </row>
    <row r="68" spans="1:4" ht="84.75" customHeight="1" thickBot="1" x14ac:dyDescent="0.3">
      <c r="A68" s="22" t="s">
        <v>19</v>
      </c>
      <c r="B68" s="47"/>
      <c r="C68" s="111"/>
      <c r="D68" s="93"/>
    </row>
    <row r="69" spans="1:4" ht="66.75" customHeight="1" thickBot="1" x14ac:dyDescent="0.3">
      <c r="A69" s="22" t="s">
        <v>20</v>
      </c>
      <c r="B69" s="47"/>
      <c r="C69" s="111"/>
      <c r="D69" s="93"/>
    </row>
    <row r="70" spans="1:4" ht="69.75" customHeight="1" thickBot="1" x14ac:dyDescent="0.3">
      <c r="A70" s="30" t="s">
        <v>21</v>
      </c>
      <c r="B70" s="47"/>
      <c r="C70" s="111"/>
      <c r="D70" s="93"/>
    </row>
    <row r="71" spans="1:4" ht="52.5" customHeight="1" x14ac:dyDescent="0.25">
      <c r="A71" s="49" t="s">
        <v>22</v>
      </c>
      <c r="B71" s="96"/>
      <c r="C71" s="103"/>
      <c r="D71" s="104"/>
    </row>
    <row r="72" spans="1:4" ht="77.25" customHeight="1" thickBot="1" x14ac:dyDescent="0.3">
      <c r="A72" s="50" t="s">
        <v>23</v>
      </c>
      <c r="B72" s="98"/>
      <c r="C72" s="107"/>
      <c r="D72" s="108"/>
    </row>
    <row r="73" spans="1:4" ht="75" customHeight="1" thickBot="1" x14ac:dyDescent="0.3">
      <c r="A73" s="22" t="s">
        <v>24</v>
      </c>
      <c r="B73" s="47"/>
      <c r="C73" s="111"/>
      <c r="D73" s="93"/>
    </row>
    <row r="74" spans="1:4" ht="60.75" customHeight="1" thickBot="1" x14ac:dyDescent="0.3">
      <c r="A74" s="22" t="s">
        <v>25</v>
      </c>
      <c r="B74" s="47"/>
      <c r="C74" s="121"/>
      <c r="D74" s="95"/>
    </row>
    <row r="75" spans="1:4" ht="108.75" customHeight="1" thickBot="1" x14ac:dyDescent="0.3">
      <c r="A75" s="45" t="s">
        <v>26</v>
      </c>
      <c r="B75" s="47"/>
      <c r="C75" s="122"/>
      <c r="D75" s="123"/>
    </row>
    <row r="76" spans="1:4" ht="32.25" thickBot="1" x14ac:dyDescent="0.3">
      <c r="A76" s="31" t="s">
        <v>27</v>
      </c>
      <c r="B76" s="32"/>
      <c r="C76" s="99" t="s">
        <v>8</v>
      </c>
      <c r="D76" s="100"/>
    </row>
    <row r="77" spans="1:4" ht="63.75" customHeight="1" thickBot="1" x14ac:dyDescent="0.3">
      <c r="A77" s="21" t="s">
        <v>28</v>
      </c>
      <c r="B77" s="47"/>
      <c r="C77" s="116"/>
      <c r="D77" s="102"/>
    </row>
    <row r="78" spans="1:4" ht="43.5" customHeight="1" thickBot="1" x14ac:dyDescent="0.3">
      <c r="A78" s="56" t="s">
        <v>29</v>
      </c>
      <c r="B78" s="53"/>
      <c r="C78" s="92"/>
      <c r="D78" s="93"/>
    </row>
    <row r="79" spans="1:4" ht="89.25" x14ac:dyDescent="0.25">
      <c r="A79" s="49" t="s">
        <v>30</v>
      </c>
      <c r="B79" s="96"/>
      <c r="C79" s="103"/>
      <c r="D79" s="104"/>
    </row>
    <row r="80" spans="1:4" ht="25.5" x14ac:dyDescent="0.25">
      <c r="A80" s="51" t="s">
        <v>31</v>
      </c>
      <c r="B80" s="97"/>
      <c r="C80" s="105"/>
      <c r="D80" s="106"/>
    </row>
    <row r="81" spans="1:4" ht="38.25" x14ac:dyDescent="0.25">
      <c r="A81" s="51" t="s">
        <v>147</v>
      </c>
      <c r="B81" s="97"/>
      <c r="C81" s="105"/>
      <c r="D81" s="106"/>
    </row>
    <row r="82" spans="1:4" ht="15" customHeight="1" x14ac:dyDescent="0.25">
      <c r="A82" s="51" t="s">
        <v>138</v>
      </c>
      <c r="B82" s="97"/>
      <c r="C82" s="105"/>
      <c r="D82" s="106"/>
    </row>
    <row r="83" spans="1:4" ht="15" customHeight="1" x14ac:dyDescent="0.25">
      <c r="A83" s="51" t="s">
        <v>139</v>
      </c>
      <c r="B83" s="97"/>
      <c r="C83" s="105"/>
      <c r="D83" s="106"/>
    </row>
    <row r="84" spans="1:4" ht="15" customHeight="1" x14ac:dyDescent="0.25">
      <c r="A84" s="51" t="s">
        <v>140</v>
      </c>
      <c r="B84" s="97"/>
      <c r="C84" s="105"/>
      <c r="D84" s="106"/>
    </row>
    <row r="85" spans="1:4" ht="15" customHeight="1" x14ac:dyDescent="0.25">
      <c r="A85" s="51" t="s">
        <v>141</v>
      </c>
      <c r="B85" s="97"/>
      <c r="C85" s="105"/>
      <c r="D85" s="106"/>
    </row>
    <row r="86" spans="1:4" ht="15" customHeight="1" x14ac:dyDescent="0.25">
      <c r="A86" s="51" t="s">
        <v>142</v>
      </c>
      <c r="B86" s="97"/>
      <c r="C86" s="105"/>
      <c r="D86" s="106"/>
    </row>
    <row r="87" spans="1:4" ht="15" customHeight="1" x14ac:dyDescent="0.25">
      <c r="A87" s="51" t="s">
        <v>143</v>
      </c>
      <c r="B87" s="97"/>
      <c r="C87" s="105"/>
      <c r="D87" s="106"/>
    </row>
    <row r="88" spans="1:4" ht="15" customHeight="1" x14ac:dyDescent="0.25">
      <c r="A88" s="51" t="s">
        <v>144</v>
      </c>
      <c r="B88" s="97"/>
      <c r="C88" s="105"/>
      <c r="D88" s="106"/>
    </row>
    <row r="89" spans="1:4" ht="15" customHeight="1" x14ac:dyDescent="0.25">
      <c r="A89" s="51" t="s">
        <v>145</v>
      </c>
      <c r="B89" s="97"/>
      <c r="C89" s="105"/>
      <c r="D89" s="106"/>
    </row>
    <row r="90" spans="1:4" ht="15" customHeight="1" x14ac:dyDescent="0.25">
      <c r="A90" s="51" t="s">
        <v>146</v>
      </c>
      <c r="B90" s="97"/>
      <c r="C90" s="105"/>
      <c r="D90" s="106"/>
    </row>
    <row r="91" spans="1:4" ht="25.5" x14ac:dyDescent="0.25">
      <c r="A91" s="51" t="s">
        <v>32</v>
      </c>
      <c r="B91" s="97"/>
      <c r="C91" s="105"/>
      <c r="D91" s="106"/>
    </row>
    <row r="92" spans="1:4" ht="25.5" x14ac:dyDescent="0.25">
      <c r="A92" s="51" t="s">
        <v>33</v>
      </c>
      <c r="B92" s="97"/>
      <c r="C92" s="105"/>
      <c r="D92" s="106"/>
    </row>
    <row r="93" spans="1:4" ht="25.5" x14ac:dyDescent="0.25">
      <c r="A93" s="51" t="s">
        <v>34</v>
      </c>
      <c r="B93" s="97"/>
      <c r="C93" s="105"/>
      <c r="D93" s="106"/>
    </row>
    <row r="94" spans="1:4" ht="15" customHeight="1" x14ac:dyDescent="0.25">
      <c r="A94" s="51" t="s">
        <v>148</v>
      </c>
      <c r="B94" s="97"/>
      <c r="C94" s="105"/>
      <c r="D94" s="106"/>
    </row>
    <row r="95" spans="1:4" ht="15" customHeight="1" x14ac:dyDescent="0.25">
      <c r="A95" s="51" t="s">
        <v>156</v>
      </c>
      <c r="B95" s="97"/>
      <c r="C95" s="105"/>
      <c r="D95" s="106"/>
    </row>
    <row r="96" spans="1:4" ht="15" customHeight="1" x14ac:dyDescent="0.25">
      <c r="A96" s="51" t="s">
        <v>149</v>
      </c>
      <c r="B96" s="97"/>
      <c r="C96" s="105"/>
      <c r="D96" s="106"/>
    </row>
    <row r="97" spans="1:4" ht="15" customHeight="1" x14ac:dyDescent="0.25">
      <c r="A97" s="51" t="s">
        <v>150</v>
      </c>
      <c r="B97" s="97"/>
      <c r="C97" s="105"/>
      <c r="D97" s="106"/>
    </row>
    <row r="98" spans="1:4" ht="15" customHeight="1" x14ac:dyDescent="0.25">
      <c r="A98" s="51" t="s">
        <v>151</v>
      </c>
      <c r="B98" s="97"/>
      <c r="C98" s="105"/>
      <c r="D98" s="106"/>
    </row>
    <row r="99" spans="1:4" ht="15" customHeight="1" x14ac:dyDescent="0.25">
      <c r="A99" s="51" t="s">
        <v>152</v>
      </c>
      <c r="B99" s="97"/>
      <c r="C99" s="105"/>
      <c r="D99" s="106"/>
    </row>
    <row r="100" spans="1:4" ht="15" customHeight="1" x14ac:dyDescent="0.25">
      <c r="A100" s="51" t="s">
        <v>153</v>
      </c>
      <c r="B100" s="97"/>
      <c r="C100" s="105"/>
      <c r="D100" s="106"/>
    </row>
    <row r="101" spans="1:4" ht="15" customHeight="1" x14ac:dyDescent="0.25">
      <c r="A101" s="51" t="s">
        <v>154</v>
      </c>
      <c r="B101" s="97"/>
      <c r="C101" s="105"/>
      <c r="D101" s="106"/>
    </row>
    <row r="102" spans="1:4" ht="15" customHeight="1" x14ac:dyDescent="0.25">
      <c r="A102" s="51" t="s">
        <v>155</v>
      </c>
      <c r="B102" s="97"/>
      <c r="C102" s="105"/>
      <c r="D102" s="106"/>
    </row>
    <row r="103" spans="1:4" ht="15" customHeight="1" x14ac:dyDescent="0.25">
      <c r="A103" s="51" t="s">
        <v>157</v>
      </c>
      <c r="B103" s="97"/>
      <c r="C103" s="105"/>
      <c r="D103" s="106"/>
    </row>
    <row r="104" spans="1:4" ht="15" customHeight="1" x14ac:dyDescent="0.25">
      <c r="A104" s="51" t="s">
        <v>158</v>
      </c>
      <c r="B104" s="97"/>
      <c r="C104" s="105"/>
      <c r="D104" s="106"/>
    </row>
    <row r="105" spans="1:4" ht="15" customHeight="1" x14ac:dyDescent="0.25">
      <c r="A105" s="51" t="s">
        <v>159</v>
      </c>
      <c r="B105" s="97"/>
      <c r="C105" s="105"/>
      <c r="D105" s="106"/>
    </row>
    <row r="106" spans="1:4" ht="15" customHeight="1" x14ac:dyDescent="0.25">
      <c r="A106" s="51" t="s">
        <v>160</v>
      </c>
      <c r="B106" s="97"/>
      <c r="C106" s="105"/>
      <c r="D106" s="106"/>
    </row>
    <row r="107" spans="1:4" ht="15" customHeight="1" x14ac:dyDescent="0.25">
      <c r="A107" s="51" t="s">
        <v>161</v>
      </c>
      <c r="B107" s="97"/>
      <c r="C107" s="105"/>
      <c r="D107" s="106"/>
    </row>
    <row r="108" spans="1:4" ht="15" customHeight="1" x14ac:dyDescent="0.25">
      <c r="A108" s="51" t="s">
        <v>162</v>
      </c>
      <c r="B108" s="97"/>
      <c r="C108" s="105"/>
      <c r="D108" s="106"/>
    </row>
    <row r="109" spans="1:4" ht="15" customHeight="1" x14ac:dyDescent="0.25">
      <c r="A109" s="51" t="s">
        <v>163</v>
      </c>
      <c r="B109" s="97"/>
      <c r="C109" s="105"/>
      <c r="D109" s="106"/>
    </row>
    <row r="110" spans="1:4" ht="15" customHeight="1" x14ac:dyDescent="0.25">
      <c r="A110" s="51" t="s">
        <v>164</v>
      </c>
      <c r="B110" s="97"/>
      <c r="C110" s="105"/>
      <c r="D110" s="106"/>
    </row>
    <row r="111" spans="1:4" ht="15" customHeight="1" x14ac:dyDescent="0.25">
      <c r="A111" s="51" t="s">
        <v>165</v>
      </c>
      <c r="B111" s="97"/>
      <c r="C111" s="105"/>
      <c r="D111" s="106"/>
    </row>
    <row r="112" spans="1:4" ht="15" customHeight="1" x14ac:dyDescent="0.25">
      <c r="A112" s="51" t="s">
        <v>166</v>
      </c>
      <c r="B112" s="97"/>
      <c r="C112" s="105"/>
      <c r="D112" s="106"/>
    </row>
    <row r="113" spans="1:4" ht="15.75" customHeight="1" thickBot="1" x14ac:dyDescent="0.3">
      <c r="A113" s="50" t="s">
        <v>167</v>
      </c>
      <c r="B113" s="98"/>
      <c r="C113" s="107"/>
      <c r="D113" s="108"/>
    </row>
    <row r="114" spans="1:4" ht="98.25" customHeight="1" thickBot="1" x14ac:dyDescent="0.3">
      <c r="A114" s="52" t="s">
        <v>35</v>
      </c>
      <c r="B114" s="53"/>
      <c r="C114" s="92"/>
      <c r="D114" s="93"/>
    </row>
    <row r="115" spans="1:4" ht="72" customHeight="1" thickBot="1" x14ac:dyDescent="0.3">
      <c r="A115" s="30" t="s">
        <v>36</v>
      </c>
      <c r="B115" s="53"/>
      <c r="C115" s="94"/>
      <c r="D115" s="95"/>
    </row>
    <row r="116" spans="1:4" ht="16.5" thickBot="1" x14ac:dyDescent="0.3">
      <c r="A116" s="31" t="s">
        <v>37</v>
      </c>
      <c r="B116" s="32"/>
      <c r="C116" s="99" t="s">
        <v>8</v>
      </c>
      <c r="D116" s="100"/>
    </row>
    <row r="117" spans="1:4" ht="127.5" x14ac:dyDescent="0.25">
      <c r="A117" s="49" t="s">
        <v>38</v>
      </c>
      <c r="B117" s="96"/>
      <c r="C117" s="109"/>
      <c r="D117" s="110"/>
    </row>
    <row r="118" spans="1:4" ht="15" customHeight="1" x14ac:dyDescent="0.25">
      <c r="A118" s="51" t="s">
        <v>39</v>
      </c>
      <c r="B118" s="97"/>
      <c r="C118" s="105"/>
      <c r="D118" s="106"/>
    </row>
    <row r="119" spans="1:4" ht="15" customHeight="1" x14ac:dyDescent="0.25">
      <c r="A119" s="49" t="s">
        <v>40</v>
      </c>
      <c r="B119" s="97"/>
      <c r="C119" s="105"/>
      <c r="D119" s="106"/>
    </row>
    <row r="120" spans="1:4" ht="15" customHeight="1" x14ac:dyDescent="0.25">
      <c r="A120" s="51" t="s">
        <v>41</v>
      </c>
      <c r="B120" s="97"/>
      <c r="C120" s="105"/>
      <c r="D120" s="106"/>
    </row>
    <row r="121" spans="1:4" ht="15" customHeight="1" x14ac:dyDescent="0.25">
      <c r="A121" s="51" t="s">
        <v>42</v>
      </c>
      <c r="B121" s="97"/>
      <c r="C121" s="105"/>
      <c r="D121" s="106"/>
    </row>
    <row r="122" spans="1:4" ht="15" customHeight="1" x14ac:dyDescent="0.25">
      <c r="A122" s="49" t="s">
        <v>43</v>
      </c>
      <c r="B122" s="97"/>
      <c r="C122" s="105"/>
      <c r="D122" s="106"/>
    </row>
    <row r="123" spans="1:4" ht="15" customHeight="1" x14ac:dyDescent="0.25">
      <c r="A123" s="51" t="s">
        <v>44</v>
      </c>
      <c r="B123" s="97"/>
      <c r="C123" s="105"/>
      <c r="D123" s="106"/>
    </row>
    <row r="124" spans="1:4" ht="15" customHeight="1" x14ac:dyDescent="0.25">
      <c r="A124" s="51" t="s">
        <v>45</v>
      </c>
      <c r="B124" s="97"/>
      <c r="C124" s="105"/>
      <c r="D124" s="106"/>
    </row>
    <row r="125" spans="1:4" ht="15" customHeight="1" x14ac:dyDescent="0.25">
      <c r="A125" s="51" t="s">
        <v>46</v>
      </c>
      <c r="B125" s="97"/>
      <c r="C125" s="105"/>
      <c r="D125" s="106"/>
    </row>
    <row r="126" spans="1:4" ht="25.5" x14ac:dyDescent="0.25">
      <c r="A126" s="51" t="s">
        <v>47</v>
      </c>
      <c r="B126" s="97"/>
      <c r="C126" s="105"/>
      <c r="D126" s="106"/>
    </row>
    <row r="127" spans="1:4" ht="15" customHeight="1" x14ac:dyDescent="0.25">
      <c r="A127" s="49" t="s">
        <v>48</v>
      </c>
      <c r="B127" s="97"/>
      <c r="C127" s="105"/>
      <c r="D127" s="106"/>
    </row>
    <row r="128" spans="1:4" ht="25.5" x14ac:dyDescent="0.25">
      <c r="A128" s="51" t="s">
        <v>49</v>
      </c>
      <c r="B128" s="97"/>
      <c r="C128" s="105"/>
      <c r="D128" s="106"/>
    </row>
    <row r="129" spans="1:4" ht="15" customHeight="1" x14ac:dyDescent="0.25">
      <c r="A129" s="51" t="s">
        <v>50</v>
      </c>
      <c r="B129" s="97"/>
      <c r="C129" s="105"/>
      <c r="D129" s="106"/>
    </row>
    <row r="130" spans="1:4" ht="15" customHeight="1" x14ac:dyDescent="0.25">
      <c r="A130" s="49" t="s">
        <v>51</v>
      </c>
      <c r="B130" s="97"/>
      <c r="C130" s="105"/>
      <c r="D130" s="106"/>
    </row>
    <row r="131" spans="1:4" ht="15" customHeight="1" x14ac:dyDescent="0.25">
      <c r="A131" s="51" t="s">
        <v>52</v>
      </c>
      <c r="B131" s="97"/>
      <c r="C131" s="105"/>
      <c r="D131" s="106"/>
    </row>
    <row r="132" spans="1:4" ht="25.5" x14ac:dyDescent="0.25">
      <c r="A132" s="51" t="s">
        <v>53</v>
      </c>
      <c r="B132" s="97"/>
      <c r="C132" s="105"/>
      <c r="D132" s="106"/>
    </row>
    <row r="133" spans="1:4" ht="25.5" x14ac:dyDescent="0.25">
      <c r="A133" s="51" t="s">
        <v>54</v>
      </c>
      <c r="B133" s="97"/>
      <c r="C133" s="105"/>
      <c r="D133" s="106"/>
    </row>
    <row r="134" spans="1:4" ht="15" customHeight="1" x14ac:dyDescent="0.25">
      <c r="A134" s="51" t="s">
        <v>55</v>
      </c>
      <c r="B134" s="97"/>
      <c r="C134" s="105"/>
      <c r="D134" s="106"/>
    </row>
    <row r="135" spans="1:4" ht="15" customHeight="1" x14ac:dyDescent="0.25">
      <c r="A135" s="49" t="s">
        <v>56</v>
      </c>
      <c r="B135" s="97"/>
      <c r="C135" s="105"/>
      <c r="D135" s="106"/>
    </row>
    <row r="136" spans="1:4" ht="15" customHeight="1" x14ac:dyDescent="0.25">
      <c r="A136" s="51" t="s">
        <v>57</v>
      </c>
      <c r="B136" s="97"/>
      <c r="C136" s="105"/>
      <c r="D136" s="106"/>
    </row>
    <row r="137" spans="1:4" ht="25.5" x14ac:dyDescent="0.25">
      <c r="A137" s="51" t="s">
        <v>58</v>
      </c>
      <c r="B137" s="97"/>
      <c r="C137" s="105"/>
      <c r="D137" s="106"/>
    </row>
    <row r="138" spans="1:4" ht="26.25" thickBot="1" x14ac:dyDescent="0.3">
      <c r="A138" s="50" t="s">
        <v>59</v>
      </c>
      <c r="B138" s="98"/>
      <c r="C138" s="107"/>
      <c r="D138" s="108"/>
    </row>
    <row r="139" spans="1:4" ht="133.5" customHeight="1" thickBot="1" x14ac:dyDescent="0.3">
      <c r="A139" s="22" t="s">
        <v>60</v>
      </c>
      <c r="B139" s="53"/>
      <c r="C139" s="92"/>
      <c r="D139" s="93"/>
    </row>
    <row r="140" spans="1:4" ht="46.5" customHeight="1" thickBot="1" x14ac:dyDescent="0.3">
      <c r="A140" s="22" t="s">
        <v>61</v>
      </c>
      <c r="B140" s="53"/>
      <c r="C140" s="92"/>
      <c r="D140" s="93"/>
    </row>
    <row r="141" spans="1:4" ht="108" customHeight="1" thickBot="1" x14ac:dyDescent="0.3">
      <c r="A141" s="22" t="s">
        <v>62</v>
      </c>
      <c r="B141" s="53"/>
      <c r="C141" s="92"/>
      <c r="D141" s="93"/>
    </row>
    <row r="142" spans="1:4" ht="125.25" customHeight="1" thickBot="1" x14ac:dyDescent="0.3">
      <c r="A142" s="30" t="s">
        <v>63</v>
      </c>
      <c r="B142" s="53"/>
      <c r="C142" s="94"/>
      <c r="D142" s="95"/>
    </row>
    <row r="143" spans="1:4" ht="16.5" thickBot="1" x14ac:dyDescent="0.3">
      <c r="A143" s="31" t="s">
        <v>64</v>
      </c>
      <c r="B143" s="32"/>
      <c r="C143" s="99" t="s">
        <v>8</v>
      </c>
      <c r="D143" s="100"/>
    </row>
    <row r="144" spans="1:4" ht="51.75" customHeight="1" thickBot="1" x14ac:dyDescent="0.3">
      <c r="A144" s="21" t="s">
        <v>65</v>
      </c>
      <c r="B144" s="53"/>
      <c r="C144" s="101"/>
      <c r="D144" s="102"/>
    </row>
    <row r="145" spans="1:4" ht="44.25" customHeight="1" thickBot="1" x14ac:dyDescent="0.3">
      <c r="A145" s="22" t="s">
        <v>66</v>
      </c>
      <c r="B145" s="53"/>
      <c r="C145" s="101"/>
      <c r="D145" s="102"/>
    </row>
    <row r="146" spans="1:4" ht="62.25" customHeight="1" thickBot="1" x14ac:dyDescent="0.3">
      <c r="A146" s="30" t="s">
        <v>67</v>
      </c>
      <c r="B146" s="53"/>
      <c r="C146" s="101"/>
      <c r="D146" s="102"/>
    </row>
    <row r="147" spans="1:4" ht="120.75" customHeight="1" thickBot="1" x14ac:dyDescent="0.3">
      <c r="A147" s="46" t="s">
        <v>68</v>
      </c>
      <c r="B147" s="53"/>
      <c r="C147" s="101"/>
      <c r="D147" s="102"/>
    </row>
    <row r="148" spans="1:4" ht="46.5" customHeight="1" x14ac:dyDescent="0.25">
      <c r="A148" s="49" t="s">
        <v>69</v>
      </c>
      <c r="B148" s="96"/>
      <c r="C148" s="103"/>
      <c r="D148" s="104"/>
    </row>
    <row r="149" spans="1:4" ht="44.25" customHeight="1" x14ac:dyDescent="0.25">
      <c r="A149" s="51" t="s">
        <v>70</v>
      </c>
      <c r="B149" s="97"/>
      <c r="C149" s="105"/>
      <c r="D149" s="106"/>
    </row>
    <row r="150" spans="1:4" ht="6" customHeight="1" x14ac:dyDescent="0.25">
      <c r="A150" s="51"/>
      <c r="B150" s="97"/>
      <c r="C150" s="105"/>
      <c r="D150" s="106"/>
    </row>
    <row r="151" spans="1:4" ht="38.25" x14ac:dyDescent="0.25">
      <c r="A151" s="51" t="s">
        <v>71</v>
      </c>
      <c r="B151" s="97"/>
      <c r="C151" s="105"/>
      <c r="D151" s="106"/>
    </row>
    <row r="152" spans="1:4" ht="15" customHeight="1" x14ac:dyDescent="0.25">
      <c r="A152" s="51" t="s">
        <v>72</v>
      </c>
      <c r="B152" s="97"/>
      <c r="C152" s="105"/>
      <c r="D152" s="106"/>
    </row>
    <row r="153" spans="1:4" ht="15" customHeight="1" x14ac:dyDescent="0.25">
      <c r="A153" s="51" t="s">
        <v>73</v>
      </c>
      <c r="B153" s="97"/>
      <c r="C153" s="105"/>
      <c r="D153" s="106"/>
    </row>
    <row r="154" spans="1:4" ht="15" customHeight="1" x14ac:dyDescent="0.25">
      <c r="A154" s="51" t="s">
        <v>74</v>
      </c>
      <c r="B154" s="97"/>
      <c r="C154" s="105"/>
      <c r="D154" s="106"/>
    </row>
    <row r="155" spans="1:4" ht="15" customHeight="1" x14ac:dyDescent="0.25">
      <c r="A155" s="51" t="s">
        <v>75</v>
      </c>
      <c r="B155" s="97"/>
      <c r="C155" s="105"/>
      <c r="D155" s="106"/>
    </row>
    <row r="156" spans="1:4" ht="15.75" customHeight="1" thickBot="1" x14ac:dyDescent="0.3">
      <c r="A156" s="50" t="s">
        <v>76</v>
      </c>
      <c r="B156" s="98"/>
      <c r="C156" s="107"/>
      <c r="D156" s="108"/>
    </row>
    <row r="157" spans="1:4" ht="25.5" x14ac:dyDescent="0.25">
      <c r="A157" s="49" t="s">
        <v>77</v>
      </c>
      <c r="B157" s="96"/>
      <c r="C157" s="103"/>
      <c r="D157" s="104"/>
    </row>
    <row r="158" spans="1:4" ht="102" x14ac:dyDescent="0.25">
      <c r="A158" s="51" t="s">
        <v>78</v>
      </c>
      <c r="B158" s="97"/>
      <c r="C158" s="105"/>
      <c r="D158" s="106"/>
    </row>
    <row r="159" spans="1:4" ht="51.75" thickBot="1" x14ac:dyDescent="0.3">
      <c r="A159" s="50" t="s">
        <v>79</v>
      </c>
      <c r="B159" s="98"/>
      <c r="C159" s="107"/>
      <c r="D159" s="108"/>
    </row>
    <row r="160" spans="1:4" ht="78.75" customHeight="1" thickBot="1" x14ac:dyDescent="0.3">
      <c r="A160" s="22" t="s">
        <v>80</v>
      </c>
      <c r="B160" s="61"/>
      <c r="C160" s="111"/>
      <c r="D160" s="93"/>
    </row>
    <row r="161" spans="1:4" ht="46.5" customHeight="1" thickBot="1" x14ac:dyDescent="0.3">
      <c r="A161" s="30" t="s">
        <v>81</v>
      </c>
      <c r="B161" s="61"/>
      <c r="C161" s="111"/>
      <c r="D161" s="93"/>
    </row>
    <row r="162" spans="1:4" ht="77.25" thickBot="1" x14ac:dyDescent="0.3">
      <c r="A162" s="49" t="s">
        <v>82</v>
      </c>
      <c r="B162" s="53"/>
      <c r="C162" s="111"/>
      <c r="D162" s="93"/>
    </row>
    <row r="163" spans="1:4" ht="16.5" thickBot="1" x14ac:dyDescent="0.3">
      <c r="A163" s="31" t="s">
        <v>83</v>
      </c>
      <c r="B163" s="32"/>
      <c r="C163" s="99" t="s">
        <v>8</v>
      </c>
      <c r="D163" s="100"/>
    </row>
    <row r="164" spans="1:4" ht="114.75" customHeight="1" thickBot="1" x14ac:dyDescent="0.3">
      <c r="A164" s="21" t="s">
        <v>84</v>
      </c>
      <c r="B164" s="53"/>
      <c r="C164" s="111"/>
      <c r="D164" s="93"/>
    </row>
    <row r="165" spans="1:4" ht="16.5" thickBot="1" x14ac:dyDescent="0.3">
      <c r="A165" s="31" t="s">
        <v>85</v>
      </c>
      <c r="B165" s="32"/>
      <c r="C165" s="99" t="s">
        <v>8</v>
      </c>
      <c r="D165" s="100"/>
    </row>
    <row r="166" spans="1:4" ht="44.25" customHeight="1" thickBot="1" x14ac:dyDescent="0.3">
      <c r="A166" s="21" t="s">
        <v>86</v>
      </c>
      <c r="B166" s="53"/>
      <c r="C166" s="111"/>
      <c r="D166" s="93"/>
    </row>
    <row r="167" spans="1:4" ht="60.75" customHeight="1" thickBot="1" x14ac:dyDescent="0.3">
      <c r="A167" s="22" t="s">
        <v>87</v>
      </c>
      <c r="B167" s="53"/>
      <c r="C167" s="111"/>
      <c r="D167" s="93"/>
    </row>
    <row r="168" spans="1:4" ht="54.75" customHeight="1" thickBot="1" x14ac:dyDescent="0.3">
      <c r="A168" s="30" t="s">
        <v>88</v>
      </c>
      <c r="B168" s="53"/>
      <c r="C168" s="111"/>
      <c r="D168" s="93"/>
    </row>
    <row r="169" spans="1:4" ht="48" customHeight="1" x14ac:dyDescent="0.25">
      <c r="A169" s="49" t="s">
        <v>89</v>
      </c>
      <c r="B169" s="96"/>
      <c r="C169" s="103"/>
      <c r="D169" s="104"/>
    </row>
    <row r="170" spans="1:4" ht="42" customHeight="1" x14ac:dyDescent="0.25">
      <c r="A170" s="51" t="s">
        <v>90</v>
      </c>
      <c r="B170" s="97"/>
      <c r="C170" s="105"/>
      <c r="D170" s="106"/>
    </row>
    <row r="171" spans="1:4" ht="35.25" customHeight="1" x14ac:dyDescent="0.25">
      <c r="A171" s="51" t="s">
        <v>91</v>
      </c>
      <c r="B171" s="97"/>
      <c r="C171" s="105"/>
      <c r="D171" s="106"/>
    </row>
    <row r="172" spans="1:4" ht="25.5" x14ac:dyDescent="0.25">
      <c r="A172" s="51" t="s">
        <v>92</v>
      </c>
      <c r="B172" s="97"/>
      <c r="C172" s="105"/>
      <c r="D172" s="106"/>
    </row>
    <row r="173" spans="1:4" ht="15" customHeight="1" x14ac:dyDescent="0.25">
      <c r="A173" s="51" t="s">
        <v>93</v>
      </c>
      <c r="B173" s="97"/>
      <c r="C173" s="105"/>
      <c r="D173" s="106"/>
    </row>
    <row r="174" spans="1:4" ht="25.5" x14ac:dyDescent="0.25">
      <c r="A174" s="51" t="s">
        <v>94</v>
      </c>
      <c r="B174" s="97"/>
      <c r="C174" s="105"/>
      <c r="D174" s="106"/>
    </row>
    <row r="175" spans="1:4" ht="102.75" thickBot="1" x14ac:dyDescent="0.3">
      <c r="A175" s="51" t="s">
        <v>95</v>
      </c>
      <c r="B175" s="98"/>
      <c r="C175" s="107"/>
      <c r="D175" s="108"/>
    </row>
    <row r="176" spans="1:4" ht="37.5" customHeight="1" thickBot="1" x14ac:dyDescent="0.3">
      <c r="A176" s="22" t="s">
        <v>96</v>
      </c>
      <c r="B176" s="53"/>
      <c r="C176" s="92"/>
      <c r="D176" s="93"/>
    </row>
    <row r="177" spans="1:4" ht="70.5" customHeight="1" thickBot="1" x14ac:dyDescent="0.3">
      <c r="A177" s="22" t="s">
        <v>97</v>
      </c>
      <c r="B177" s="53"/>
      <c r="C177" s="92"/>
      <c r="D177" s="93"/>
    </row>
    <row r="178" spans="1:4" ht="99" customHeight="1" thickBot="1" x14ac:dyDescent="0.3">
      <c r="A178" s="22" t="s">
        <v>98</v>
      </c>
      <c r="B178" s="53"/>
      <c r="C178" s="92"/>
      <c r="D178" s="93"/>
    </row>
    <row r="179" spans="1:4" ht="16.5" thickBot="1" x14ac:dyDescent="0.3">
      <c r="A179" s="31" t="s">
        <v>99</v>
      </c>
      <c r="B179" s="32"/>
      <c r="C179" s="99" t="s">
        <v>8</v>
      </c>
      <c r="D179" s="100"/>
    </row>
    <row r="180" spans="1:4" ht="93.75" customHeight="1" thickBot="1" x14ac:dyDescent="0.3">
      <c r="A180" s="37" t="s">
        <v>100</v>
      </c>
      <c r="B180" s="53"/>
      <c r="C180" s="112"/>
      <c r="D180" s="113"/>
    </row>
    <row r="181" spans="1:4" ht="76.5" x14ac:dyDescent="0.25">
      <c r="A181" s="52" t="s">
        <v>101</v>
      </c>
      <c r="B181" s="96"/>
      <c r="C181" s="103"/>
      <c r="D181" s="104"/>
    </row>
    <row r="182" spans="1:4" ht="15" customHeight="1" x14ac:dyDescent="0.25">
      <c r="A182" s="54" t="s">
        <v>102</v>
      </c>
      <c r="B182" s="97"/>
      <c r="C182" s="105"/>
      <c r="D182" s="106"/>
    </row>
    <row r="183" spans="1:4" ht="15" customHeight="1" x14ac:dyDescent="0.25">
      <c r="A183" s="54" t="s">
        <v>103</v>
      </c>
      <c r="B183" s="97"/>
      <c r="C183" s="105"/>
      <c r="D183" s="106"/>
    </row>
    <row r="184" spans="1:4" ht="38.25" x14ac:dyDescent="0.25">
      <c r="A184" s="54" t="s">
        <v>104</v>
      </c>
      <c r="B184" s="97"/>
      <c r="C184" s="105"/>
      <c r="D184" s="106"/>
    </row>
    <row r="185" spans="1:4" ht="15" customHeight="1" x14ac:dyDescent="0.25">
      <c r="A185" s="54" t="s">
        <v>105</v>
      </c>
      <c r="B185" s="97"/>
      <c r="C185" s="105"/>
      <c r="D185" s="106"/>
    </row>
    <row r="186" spans="1:4" ht="15" customHeight="1" x14ac:dyDescent="0.25">
      <c r="A186" s="54" t="s">
        <v>106</v>
      </c>
      <c r="B186" s="97"/>
      <c r="C186" s="105"/>
      <c r="D186" s="106"/>
    </row>
    <row r="187" spans="1:4" ht="15.75" customHeight="1" thickBot="1" x14ac:dyDescent="0.3">
      <c r="A187" s="55" t="s">
        <v>107</v>
      </c>
      <c r="B187" s="98"/>
      <c r="C187" s="107"/>
      <c r="D187" s="108"/>
    </row>
    <row r="188" spans="1:4" ht="116.25" customHeight="1" thickBot="1" x14ac:dyDescent="0.3">
      <c r="A188" s="30" t="s">
        <v>108</v>
      </c>
      <c r="B188" s="53"/>
      <c r="C188" s="94"/>
      <c r="D188" s="95"/>
    </row>
    <row r="189" spans="1:4" ht="76.5" x14ac:dyDescent="0.25">
      <c r="A189" s="49" t="s">
        <v>109</v>
      </c>
      <c r="B189" s="96"/>
      <c r="C189" s="109"/>
      <c r="D189" s="110"/>
    </row>
    <row r="190" spans="1:4" ht="15" customHeight="1" x14ac:dyDescent="0.25">
      <c r="A190" s="51" t="s">
        <v>110</v>
      </c>
      <c r="B190" s="97"/>
      <c r="C190" s="105"/>
      <c r="D190" s="106"/>
    </row>
    <row r="191" spans="1:4" ht="15" customHeight="1" x14ac:dyDescent="0.25">
      <c r="A191" s="51" t="s">
        <v>111</v>
      </c>
      <c r="B191" s="97"/>
      <c r="C191" s="105"/>
      <c r="D191" s="106"/>
    </row>
    <row r="192" spans="1:4" ht="15" customHeight="1" x14ac:dyDescent="0.25">
      <c r="A192" s="51" t="s">
        <v>112</v>
      </c>
      <c r="B192" s="97"/>
      <c r="C192" s="105"/>
      <c r="D192" s="106"/>
    </row>
    <row r="193" spans="1:4" ht="15" customHeight="1" x14ac:dyDescent="0.25">
      <c r="A193" s="51" t="s">
        <v>113</v>
      </c>
      <c r="B193" s="97"/>
      <c r="C193" s="105"/>
      <c r="D193" s="106"/>
    </row>
    <row r="194" spans="1:4" ht="15" customHeight="1" x14ac:dyDescent="0.25">
      <c r="A194" s="51" t="s">
        <v>114</v>
      </c>
      <c r="B194" s="97"/>
      <c r="C194" s="105"/>
      <c r="D194" s="106"/>
    </row>
    <row r="195" spans="1:4" ht="15" customHeight="1" x14ac:dyDescent="0.25">
      <c r="A195" s="51" t="s">
        <v>115</v>
      </c>
      <c r="B195" s="97"/>
      <c r="C195" s="105"/>
      <c r="D195" s="106"/>
    </row>
    <row r="196" spans="1:4" ht="15.75" customHeight="1" thickBot="1" x14ac:dyDescent="0.3">
      <c r="A196" s="51" t="s">
        <v>116</v>
      </c>
      <c r="B196" s="98"/>
      <c r="C196" s="107"/>
      <c r="D196" s="108"/>
    </row>
    <row r="197" spans="1:4" ht="76.5" customHeight="1" thickBot="1" x14ac:dyDescent="0.3">
      <c r="A197" s="30" t="s">
        <v>117</v>
      </c>
      <c r="B197" s="53"/>
      <c r="C197" s="94"/>
      <c r="D197" s="95"/>
    </row>
    <row r="198" spans="1:4" ht="16.5" thickBot="1" x14ac:dyDescent="0.3">
      <c r="A198" s="31" t="s">
        <v>118</v>
      </c>
      <c r="B198" s="32"/>
      <c r="C198" s="99" t="s">
        <v>8</v>
      </c>
      <c r="D198" s="100"/>
    </row>
    <row r="199" spans="1:4" ht="78" customHeight="1" thickBot="1" x14ac:dyDescent="0.3">
      <c r="A199" s="21" t="s">
        <v>119</v>
      </c>
      <c r="B199" s="53"/>
      <c r="C199" s="101"/>
      <c r="D199" s="102"/>
    </row>
    <row r="200" spans="1:4" ht="105" customHeight="1" thickBot="1" x14ac:dyDescent="0.3">
      <c r="A200" s="30" t="s">
        <v>120</v>
      </c>
      <c r="B200" s="53"/>
      <c r="C200" s="94"/>
      <c r="D200" s="95"/>
    </row>
    <row r="201" spans="1:4" ht="16.5" thickBot="1" x14ac:dyDescent="0.3">
      <c r="A201" s="31" t="s">
        <v>121</v>
      </c>
      <c r="B201" s="32"/>
      <c r="C201" s="99" t="s">
        <v>8</v>
      </c>
      <c r="D201" s="100"/>
    </row>
    <row r="202" spans="1:4" ht="244.5" customHeight="1" thickBot="1" x14ac:dyDescent="0.3">
      <c r="A202" s="38" t="s">
        <v>122</v>
      </c>
      <c r="B202" s="53"/>
      <c r="C202" s="101"/>
      <c r="D202" s="102"/>
    </row>
    <row r="203" spans="1:4" ht="89.25" x14ac:dyDescent="0.25">
      <c r="A203" s="49" t="s">
        <v>123</v>
      </c>
      <c r="B203" s="96"/>
      <c r="C203" s="103"/>
      <c r="D203" s="104"/>
    </row>
    <row r="204" spans="1:4" ht="15" customHeight="1" x14ac:dyDescent="0.25">
      <c r="A204" s="51" t="s">
        <v>124</v>
      </c>
      <c r="B204" s="97"/>
      <c r="C204" s="105"/>
      <c r="D204" s="106"/>
    </row>
    <row r="205" spans="1:4" ht="15.75" customHeight="1" thickBot="1" x14ac:dyDescent="0.3">
      <c r="A205" s="51" t="s">
        <v>125</v>
      </c>
      <c r="B205" s="98"/>
      <c r="C205" s="107"/>
      <c r="D205" s="108"/>
    </row>
    <row r="206" spans="1:4" ht="74.25" customHeight="1" thickBot="1" x14ac:dyDescent="0.3">
      <c r="A206" s="22" t="s">
        <v>126</v>
      </c>
      <c r="B206" s="53"/>
      <c r="C206" s="92"/>
      <c r="D206" s="93"/>
    </row>
    <row r="207" spans="1:4" ht="66" customHeight="1" thickBot="1" x14ac:dyDescent="0.3">
      <c r="A207" s="22" t="s">
        <v>127</v>
      </c>
      <c r="B207" s="53"/>
      <c r="C207" s="92"/>
      <c r="D207" s="93"/>
    </row>
    <row r="208" spans="1:4" ht="74.25" customHeight="1" thickBot="1" x14ac:dyDescent="0.3">
      <c r="A208" s="22" t="s">
        <v>128</v>
      </c>
      <c r="B208" s="53"/>
      <c r="C208" s="92"/>
      <c r="D208" s="93"/>
    </row>
    <row r="209" spans="1:4" ht="41.25" customHeight="1" thickBot="1" x14ac:dyDescent="0.3">
      <c r="A209" s="30" t="s">
        <v>129</v>
      </c>
      <c r="B209" s="53"/>
      <c r="C209" s="92"/>
      <c r="D209" s="93"/>
    </row>
    <row r="210" spans="1:4" x14ac:dyDescent="0.25">
      <c r="A210" s="23"/>
      <c r="B210" s="23"/>
    </row>
    <row r="213" spans="1:4" x14ac:dyDescent="0.25">
      <c r="A213" s="57"/>
      <c r="B213" t="s">
        <v>175</v>
      </c>
      <c r="C213" s="25">
        <f>COUNTIFS(B58:B209,"yes")</f>
        <v>0</v>
      </c>
      <c r="D213" s="63">
        <f>C213*2</f>
        <v>0</v>
      </c>
    </row>
    <row r="214" spans="1:4" x14ac:dyDescent="0.25">
      <c r="A214" s="58"/>
      <c r="B214" t="s">
        <v>176</v>
      </c>
      <c r="C214" s="25">
        <f>COUNTIFS(B59:B210,"Partially")</f>
        <v>0</v>
      </c>
      <c r="D214" s="64">
        <f>C214*1</f>
        <v>0</v>
      </c>
    </row>
    <row r="215" spans="1:4" x14ac:dyDescent="0.25">
      <c r="A215" s="59"/>
      <c r="B215" t="s">
        <v>177</v>
      </c>
      <c r="C215" s="25">
        <f>COUNTIFS(B60:B210,"No")</f>
        <v>0</v>
      </c>
      <c r="D215" s="64">
        <f>C215*0</f>
        <v>0</v>
      </c>
    </row>
    <row r="216" spans="1:4" x14ac:dyDescent="0.25">
      <c r="A216" s="60"/>
      <c r="B216" t="s">
        <v>178</v>
      </c>
      <c r="C216" s="25">
        <f>COUNTIFS(B61:B210,"N/A")</f>
        <v>0</v>
      </c>
      <c r="D216" s="64">
        <f>C216*0</f>
        <v>0</v>
      </c>
    </row>
    <row r="217" spans="1:4" x14ac:dyDescent="0.25">
      <c r="C217" s="29" t="s">
        <v>172</v>
      </c>
      <c r="D217" s="65">
        <f>SUM(D213:D216)</f>
        <v>0</v>
      </c>
    </row>
    <row r="218" spans="1:4" x14ac:dyDescent="0.25">
      <c r="C218" s="29" t="s">
        <v>173</v>
      </c>
      <c r="D218" s="66">
        <f>SUM(C213:C215)*2</f>
        <v>0</v>
      </c>
    </row>
    <row r="219" spans="1:4" ht="18.75" x14ac:dyDescent="0.3">
      <c r="C219" s="62" t="s">
        <v>174</v>
      </c>
      <c r="D219" s="68" t="e">
        <f>D217/D218</f>
        <v>#DIV/0!</v>
      </c>
    </row>
  </sheetData>
  <mergeCells count="80">
    <mergeCell ref="C117:D138"/>
    <mergeCell ref="C139:D139"/>
    <mergeCell ref="C140:D140"/>
    <mergeCell ref="A2:D2"/>
    <mergeCell ref="B71:B72"/>
    <mergeCell ref="A5:D5"/>
    <mergeCell ref="B6:D6"/>
    <mergeCell ref="B7:D7"/>
    <mergeCell ref="A12:D12"/>
    <mergeCell ref="B79:B113"/>
    <mergeCell ref="B117:B138"/>
    <mergeCell ref="C73:D73"/>
    <mergeCell ref="C74:D74"/>
    <mergeCell ref="C75:D75"/>
    <mergeCell ref="C76:D76"/>
    <mergeCell ref="C77:D77"/>
    <mergeCell ref="C68:D68"/>
    <mergeCell ref="C69:D69"/>
    <mergeCell ref="C70:D70"/>
    <mergeCell ref="C71:D72"/>
    <mergeCell ref="C116:D116"/>
    <mergeCell ref="C78:D78"/>
    <mergeCell ref="C79:D113"/>
    <mergeCell ref="C114:D114"/>
    <mergeCell ref="C115:D115"/>
    <mergeCell ref="C63:D63"/>
    <mergeCell ref="C64:D64"/>
    <mergeCell ref="C65:D65"/>
    <mergeCell ref="C66:D66"/>
    <mergeCell ref="C67:D67"/>
    <mergeCell ref="C57:D57"/>
    <mergeCell ref="C58:D58"/>
    <mergeCell ref="C60:D60"/>
    <mergeCell ref="C62:D62"/>
    <mergeCell ref="C59:D59"/>
    <mergeCell ref="C61:D61"/>
    <mergeCell ref="C141:D141"/>
    <mergeCell ref="C142:D142"/>
    <mergeCell ref="C143:D143"/>
    <mergeCell ref="C144:D144"/>
    <mergeCell ref="C145:D145"/>
    <mergeCell ref="C146:D146"/>
    <mergeCell ref="C147:D147"/>
    <mergeCell ref="C148:D156"/>
    <mergeCell ref="B157:B159"/>
    <mergeCell ref="B169:B175"/>
    <mergeCell ref="C157:D159"/>
    <mergeCell ref="C160:D160"/>
    <mergeCell ref="C161:D161"/>
    <mergeCell ref="C162:D162"/>
    <mergeCell ref="C164:D164"/>
    <mergeCell ref="C163:D163"/>
    <mergeCell ref="C165:D165"/>
    <mergeCell ref="C166:D166"/>
    <mergeCell ref="B148:B156"/>
    <mergeCell ref="B181:B187"/>
    <mergeCell ref="C167:D167"/>
    <mergeCell ref="C168:D168"/>
    <mergeCell ref="C169:D175"/>
    <mergeCell ref="C176:D176"/>
    <mergeCell ref="C177:D177"/>
    <mergeCell ref="C178:D178"/>
    <mergeCell ref="C179:D179"/>
    <mergeCell ref="C180:D180"/>
    <mergeCell ref="C181:D187"/>
    <mergeCell ref="B189:B196"/>
    <mergeCell ref="C188:D188"/>
    <mergeCell ref="C189:D196"/>
    <mergeCell ref="C197:D197"/>
    <mergeCell ref="C199:D199"/>
    <mergeCell ref="C198:D198"/>
    <mergeCell ref="C207:D207"/>
    <mergeCell ref="C208:D208"/>
    <mergeCell ref="C209:D209"/>
    <mergeCell ref="C200:D200"/>
    <mergeCell ref="B203:B205"/>
    <mergeCell ref="C201:D201"/>
    <mergeCell ref="C202:D202"/>
    <mergeCell ref="C203:D205"/>
    <mergeCell ref="C206:D206"/>
  </mergeCells>
  <conditionalFormatting sqref="B58:B59">
    <cfRule type="cellIs" dxfId="83" priority="94" operator="equal">
      <formula>"No"</formula>
    </cfRule>
    <cfRule type="cellIs" dxfId="82" priority="93" operator="equal">
      <formula>"N/A"</formula>
    </cfRule>
    <cfRule type="cellIs" dxfId="81" priority="95" operator="equal">
      <formula>"Partially"</formula>
    </cfRule>
    <cfRule type="cellIs" dxfId="80" priority="96" operator="equal">
      <formula>"Yes"</formula>
    </cfRule>
  </conditionalFormatting>
  <conditionalFormatting sqref="B61">
    <cfRule type="cellIs" dxfId="79" priority="294" operator="equal">
      <formula>"No"</formula>
    </cfRule>
    <cfRule type="cellIs" dxfId="78" priority="293" operator="equal">
      <formula>"N/A"</formula>
    </cfRule>
    <cfRule type="cellIs" dxfId="77" priority="295" operator="equal">
      <formula>"Partially"</formula>
    </cfRule>
    <cfRule type="cellIs" dxfId="76" priority="296" operator="equal">
      <formula>"Yes"</formula>
    </cfRule>
  </conditionalFormatting>
  <conditionalFormatting sqref="B63">
    <cfRule type="cellIs" dxfId="75" priority="289" operator="equal">
      <formula>"N/A"</formula>
    </cfRule>
    <cfRule type="cellIs" dxfId="74" priority="292" operator="equal">
      <formula>"Yes"</formula>
    </cfRule>
    <cfRule type="cellIs" dxfId="73" priority="291" operator="equal">
      <formula>"Partially"</formula>
    </cfRule>
    <cfRule type="cellIs" dxfId="72" priority="290" operator="equal">
      <formula>"No"</formula>
    </cfRule>
  </conditionalFormatting>
  <conditionalFormatting sqref="B65:B71">
    <cfRule type="cellIs" dxfId="71" priority="73" operator="equal">
      <formula>"N/A"</formula>
    </cfRule>
    <cfRule type="cellIs" dxfId="70" priority="74" operator="equal">
      <formula>"No"</formula>
    </cfRule>
    <cfRule type="cellIs" dxfId="69" priority="75" operator="equal">
      <formula>"Partially"</formula>
    </cfRule>
    <cfRule type="cellIs" dxfId="68" priority="76" operator="equal">
      <formula>"Yes"</formula>
    </cfRule>
  </conditionalFormatting>
  <conditionalFormatting sqref="B73:B75">
    <cfRule type="cellIs" dxfId="67" priority="62" operator="equal">
      <formula>"No"</formula>
    </cfRule>
    <cfRule type="cellIs" dxfId="66" priority="64" operator="equal">
      <formula>"Yes"</formula>
    </cfRule>
    <cfRule type="cellIs" dxfId="65" priority="63" operator="equal">
      <formula>"Partially"</formula>
    </cfRule>
    <cfRule type="cellIs" dxfId="64" priority="61" operator="equal">
      <formula>"N/A"</formula>
    </cfRule>
  </conditionalFormatting>
  <conditionalFormatting sqref="B77:B79">
    <cfRule type="cellIs" dxfId="63" priority="19" operator="equal">
      <formula>"Partially"</formula>
    </cfRule>
    <cfRule type="cellIs" dxfId="62" priority="17" operator="equal">
      <formula>"N/A"</formula>
    </cfRule>
    <cfRule type="cellIs" dxfId="61" priority="18" operator="equal">
      <formula>"No"</formula>
    </cfRule>
    <cfRule type="cellIs" dxfId="60" priority="20" operator="equal">
      <formula>"Yes"</formula>
    </cfRule>
  </conditionalFormatting>
  <conditionalFormatting sqref="B114:B115">
    <cfRule type="cellIs" dxfId="59" priority="241" operator="equal">
      <formula>"N/A"</formula>
    </cfRule>
    <cfRule type="cellIs" dxfId="58" priority="242" operator="equal">
      <formula>"No"</formula>
    </cfRule>
    <cfRule type="cellIs" dxfId="57" priority="243" operator="equal">
      <formula>"Partially"</formula>
    </cfRule>
    <cfRule type="cellIs" dxfId="56" priority="244" operator="equal">
      <formula>"Yes"</formula>
    </cfRule>
  </conditionalFormatting>
  <conditionalFormatting sqref="B117">
    <cfRule type="cellIs" dxfId="55" priority="13" operator="equal">
      <formula>"N/A"</formula>
    </cfRule>
    <cfRule type="cellIs" dxfId="54" priority="16" operator="equal">
      <formula>"Yes"</formula>
    </cfRule>
    <cfRule type="cellIs" dxfId="53" priority="15" operator="equal">
      <formula>"Partially"</formula>
    </cfRule>
    <cfRule type="cellIs" dxfId="52" priority="14" operator="equal">
      <formula>"No"</formula>
    </cfRule>
  </conditionalFormatting>
  <conditionalFormatting sqref="B139:B142">
    <cfRule type="cellIs" dxfId="51" priority="218" operator="equal">
      <formula>"No"</formula>
    </cfRule>
    <cfRule type="cellIs" dxfId="50" priority="217" operator="equal">
      <formula>"N/A"</formula>
    </cfRule>
    <cfRule type="cellIs" dxfId="49" priority="219" operator="equal">
      <formula>"Partially"</formula>
    </cfRule>
    <cfRule type="cellIs" dxfId="48" priority="220" operator="equal">
      <formula>"Yes"</formula>
    </cfRule>
  </conditionalFormatting>
  <conditionalFormatting sqref="B144:B148">
    <cfRule type="cellIs" dxfId="47" priority="12" operator="equal">
      <formula>"Yes"</formula>
    </cfRule>
    <cfRule type="cellIs" dxfId="46" priority="10" operator="equal">
      <formula>"No"</formula>
    </cfRule>
    <cfRule type="cellIs" dxfId="45" priority="11" operator="equal">
      <formula>"Partially"</formula>
    </cfRule>
    <cfRule type="cellIs" dxfId="44" priority="9" operator="equal">
      <formula>"N/A"</formula>
    </cfRule>
  </conditionalFormatting>
  <conditionalFormatting sqref="B157">
    <cfRule type="cellIs" dxfId="43" priority="7" operator="equal">
      <formula>"Partially"</formula>
    </cfRule>
    <cfRule type="cellIs" dxfId="42" priority="8" operator="equal">
      <formula>"Yes"</formula>
    </cfRule>
    <cfRule type="cellIs" dxfId="41" priority="6" operator="equal">
      <formula>"No"</formula>
    </cfRule>
    <cfRule type="cellIs" dxfId="40" priority="5" operator="equal">
      <formula>"N/A"</formula>
    </cfRule>
  </conditionalFormatting>
  <conditionalFormatting sqref="B160:B162">
    <cfRule type="cellIs" dxfId="39" priority="184" operator="equal">
      <formula>"Yes"</formula>
    </cfRule>
    <cfRule type="cellIs" dxfId="38" priority="183" operator="equal">
      <formula>"Partially"</formula>
    </cfRule>
    <cfRule type="cellIs" dxfId="37" priority="182" operator="equal">
      <formula>"No"</formula>
    </cfRule>
    <cfRule type="cellIs" dxfId="36" priority="181" operator="equal">
      <formula>"N/A"</formula>
    </cfRule>
  </conditionalFormatting>
  <conditionalFormatting sqref="B164">
    <cfRule type="cellIs" dxfId="35" priority="177" operator="equal">
      <formula>"N/A"</formula>
    </cfRule>
    <cfRule type="cellIs" dxfId="34" priority="178" operator="equal">
      <formula>"No"</formula>
    </cfRule>
    <cfRule type="cellIs" dxfId="33" priority="179" operator="equal">
      <formula>"Partially"</formula>
    </cfRule>
    <cfRule type="cellIs" dxfId="32" priority="180" operator="equal">
      <formula>"Yes"</formula>
    </cfRule>
  </conditionalFormatting>
  <conditionalFormatting sqref="B166:B169">
    <cfRule type="cellIs" dxfId="31" priority="1" operator="equal">
      <formula>"N/A"</formula>
    </cfRule>
    <cfRule type="cellIs" dxfId="30" priority="4" operator="equal">
      <formula>"Yes"</formula>
    </cfRule>
    <cfRule type="cellIs" dxfId="29" priority="3" operator="equal">
      <formula>"Partially"</formula>
    </cfRule>
    <cfRule type="cellIs" dxfId="28" priority="2" operator="equal">
      <formula>"No"</formula>
    </cfRule>
  </conditionalFormatting>
  <conditionalFormatting sqref="B176:B178">
    <cfRule type="cellIs" dxfId="27" priority="149" operator="equal">
      <formula>"N/A"</formula>
    </cfRule>
    <cfRule type="cellIs" dxfId="26" priority="150" operator="equal">
      <formula>"No"</formula>
    </cfRule>
    <cfRule type="cellIs" dxfId="25" priority="151" operator="equal">
      <formula>"Partially"</formula>
    </cfRule>
    <cfRule type="cellIs" dxfId="24" priority="152" operator="equal">
      <formula>"Yes"</formula>
    </cfRule>
  </conditionalFormatting>
  <conditionalFormatting sqref="B180:B181">
    <cfRule type="cellIs" dxfId="23" priority="50" operator="equal">
      <formula>"No"</formula>
    </cfRule>
    <cfRule type="cellIs" dxfId="22" priority="49" operator="equal">
      <formula>"N/A"</formula>
    </cfRule>
    <cfRule type="cellIs" dxfId="21" priority="52" operator="equal">
      <formula>"Yes"</formula>
    </cfRule>
    <cfRule type="cellIs" dxfId="20" priority="51" operator="equal">
      <formula>"Partially"</formula>
    </cfRule>
  </conditionalFormatting>
  <conditionalFormatting sqref="B188:B189">
    <cfRule type="cellIs" dxfId="19" priority="48" operator="equal">
      <formula>"Yes"</formula>
    </cfRule>
    <cfRule type="cellIs" dxfId="18" priority="47" operator="equal">
      <formula>"Partially"</formula>
    </cfRule>
    <cfRule type="cellIs" dxfId="17" priority="46" operator="equal">
      <formula>"No"</formula>
    </cfRule>
    <cfRule type="cellIs" dxfId="16" priority="45" operator="equal">
      <formula>"N/A"</formula>
    </cfRule>
  </conditionalFormatting>
  <conditionalFormatting sqref="B197">
    <cfRule type="cellIs" dxfId="15" priority="132" operator="equal">
      <formula>"Yes"</formula>
    </cfRule>
    <cfRule type="cellIs" dxfId="14" priority="131" operator="equal">
      <formula>"Partially"</formula>
    </cfRule>
    <cfRule type="cellIs" dxfId="13" priority="130" operator="equal">
      <formula>"No"</formula>
    </cfRule>
    <cfRule type="cellIs" dxfId="12" priority="129" operator="equal">
      <formula>"N/A"</formula>
    </cfRule>
  </conditionalFormatting>
  <conditionalFormatting sqref="B199:B200">
    <cfRule type="cellIs" dxfId="11" priority="122" operator="equal">
      <formula>"No"</formula>
    </cfRule>
    <cfRule type="cellIs" dxfId="10" priority="123" operator="equal">
      <formula>"Partially"</formula>
    </cfRule>
    <cfRule type="cellIs" dxfId="9" priority="121" operator="equal">
      <formula>"N/A"</formula>
    </cfRule>
    <cfRule type="cellIs" dxfId="8" priority="124" operator="equal">
      <formula>"Yes"</formula>
    </cfRule>
  </conditionalFormatting>
  <conditionalFormatting sqref="B202:B203">
    <cfRule type="cellIs" dxfId="7" priority="24" operator="equal">
      <formula>"Yes"</formula>
    </cfRule>
    <cfRule type="cellIs" dxfId="6" priority="23" operator="equal">
      <formula>"Partially"</formula>
    </cfRule>
    <cfRule type="cellIs" dxfId="5" priority="22" operator="equal">
      <formula>"No"</formula>
    </cfRule>
    <cfRule type="cellIs" dxfId="4" priority="21" operator="equal">
      <formula>"N/A"</formula>
    </cfRule>
  </conditionalFormatting>
  <conditionalFormatting sqref="B206:B209">
    <cfRule type="cellIs" dxfId="3" priority="98" operator="equal">
      <formula>"No"</formula>
    </cfRule>
    <cfRule type="cellIs" dxfId="2" priority="99" operator="equal">
      <formula>"Partially"</formula>
    </cfRule>
    <cfRule type="cellIs" dxfId="1" priority="100" operator="equal">
      <formula>"Yes"</formula>
    </cfRule>
    <cfRule type="cellIs" dxfId="0" priority="97" operator="equal">
      <formula>"N/A"</formula>
    </cfRule>
  </conditionalFormatting>
  <hyperlinks>
    <hyperlink ref="A54" r:id="rId1" display="mailto:ctpat@narmco.com" xr:uid="{00000000-0004-0000-0000-000000000000}"/>
  </hyperlinks>
  <pageMargins left="0.5" right="0.5" top="0.3" bottom="0.5" header="0.3" footer="0.3"/>
  <pageSetup scale="62" fitToHeight="0" orientation="portrait" r:id="rId2"/>
  <headerFooter>
    <oddFooter>&amp;L&amp;9REV 02  06.01.2020&amp;C&amp;9BSM 10.1.036&amp;R&amp;9Page &amp;P of &amp;N</oddFooter>
  </headerFooter>
  <rowBreaks count="5" manualBreakCount="5">
    <brk id="56" max="3" man="1"/>
    <brk id="115" max="3" man="1"/>
    <brk id="168" max="3" man="1"/>
    <brk id="188" max="3" man="1"/>
    <brk id="209" max="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0</xdr:col>
                    <xdr:colOff>1143000</xdr:colOff>
                    <xdr:row>17</xdr:row>
                    <xdr:rowOff>0</xdr:rowOff>
                  </from>
                  <to>
                    <xdr:col>0</xdr:col>
                    <xdr:colOff>1924050</xdr:colOff>
                    <xdr:row>17</xdr:row>
                    <xdr:rowOff>180975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1143000</xdr:colOff>
                    <xdr:row>18</xdr:row>
                    <xdr:rowOff>180975</xdr:rowOff>
                  </from>
                  <to>
                    <xdr:col>0</xdr:col>
                    <xdr:colOff>1924050</xdr:colOff>
                    <xdr:row>20</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1143000</xdr:colOff>
                    <xdr:row>20</xdr:row>
                    <xdr:rowOff>180975</xdr:rowOff>
                  </from>
                  <to>
                    <xdr:col>0</xdr:col>
                    <xdr:colOff>1352550</xdr:colOff>
                    <xdr:row>22</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1162050</xdr:colOff>
                    <xdr:row>22</xdr:row>
                    <xdr:rowOff>180975</xdr:rowOff>
                  </from>
                  <to>
                    <xdr:col>0</xdr:col>
                    <xdr:colOff>1381125</xdr:colOff>
                    <xdr:row>23</xdr:row>
                    <xdr:rowOff>171450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1171575</xdr:colOff>
                    <xdr:row>24</xdr:row>
                    <xdr:rowOff>180975</xdr:rowOff>
                  </from>
                  <to>
                    <xdr:col>0</xdr:col>
                    <xdr:colOff>1381125</xdr:colOff>
                    <xdr:row>26</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1162050</xdr:colOff>
                    <xdr:row>26</xdr:row>
                    <xdr:rowOff>171450</xdr:rowOff>
                  </from>
                  <to>
                    <xdr:col>0</xdr:col>
                    <xdr:colOff>1390650</xdr:colOff>
                    <xdr:row>28</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0</xdr:col>
                    <xdr:colOff>1152525</xdr:colOff>
                    <xdr:row>28</xdr:row>
                    <xdr:rowOff>161925</xdr:rowOff>
                  </from>
                  <to>
                    <xdr:col>0</xdr:col>
                    <xdr:colOff>1428750</xdr:colOff>
                    <xdr:row>30</xdr:row>
                    <xdr:rowOff>28575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0</xdr:col>
                    <xdr:colOff>4029075</xdr:colOff>
                    <xdr:row>16</xdr:row>
                    <xdr:rowOff>228600</xdr:rowOff>
                  </from>
                  <to>
                    <xdr:col>0</xdr:col>
                    <xdr:colOff>4248150</xdr:colOff>
                    <xdr:row>18</xdr:row>
                    <xdr:rowOff>9525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0</xdr:col>
                    <xdr:colOff>4019550</xdr:colOff>
                    <xdr:row>18</xdr:row>
                    <xdr:rowOff>180975</xdr:rowOff>
                  </from>
                  <to>
                    <xdr:col>0</xdr:col>
                    <xdr:colOff>4238625</xdr:colOff>
                    <xdr:row>20</xdr:row>
                    <xdr:rowOff>9525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0</xdr:col>
                    <xdr:colOff>4010025</xdr:colOff>
                    <xdr:row>21</xdr:row>
                    <xdr:rowOff>19050</xdr:rowOff>
                  </from>
                  <to>
                    <xdr:col>0</xdr:col>
                    <xdr:colOff>4238625</xdr:colOff>
                    <xdr:row>22</xdr:row>
                    <xdr:rowOff>19050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0</xdr:col>
                    <xdr:colOff>4019550</xdr:colOff>
                    <xdr:row>22</xdr:row>
                    <xdr:rowOff>180975</xdr:rowOff>
                  </from>
                  <to>
                    <xdr:col>0</xdr:col>
                    <xdr:colOff>4267200</xdr:colOff>
                    <xdr:row>24</xdr:row>
                    <xdr:rowOff>9525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0</xdr:col>
                    <xdr:colOff>4010025</xdr:colOff>
                    <xdr:row>24</xdr:row>
                    <xdr:rowOff>171450</xdr:rowOff>
                  </from>
                  <to>
                    <xdr:col>0</xdr:col>
                    <xdr:colOff>4248150</xdr:colOff>
                    <xdr:row>26</xdr:row>
                    <xdr:rowOff>38100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2</xdr:col>
                    <xdr:colOff>0</xdr:colOff>
                    <xdr:row>16</xdr:row>
                    <xdr:rowOff>238125</xdr:rowOff>
                  </from>
                  <to>
                    <xdr:col>3</xdr:col>
                    <xdr:colOff>276225</xdr:colOff>
                    <xdr:row>18</xdr:row>
                    <xdr:rowOff>28575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2</xdr:col>
                    <xdr:colOff>0</xdr:colOff>
                    <xdr:row>18</xdr:row>
                    <xdr:rowOff>152400</xdr:rowOff>
                  </from>
                  <to>
                    <xdr:col>3</xdr:col>
                    <xdr:colOff>276225</xdr:colOff>
                    <xdr:row>20</xdr:row>
                    <xdr:rowOff>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2</xdr:col>
                    <xdr:colOff>19050</xdr:colOff>
                    <xdr:row>20</xdr:row>
                    <xdr:rowOff>161925</xdr:rowOff>
                  </from>
                  <to>
                    <xdr:col>3</xdr:col>
                    <xdr:colOff>295275</xdr:colOff>
                    <xdr:row>22</xdr:row>
                    <xdr:rowOff>9525</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0</xdr:col>
                    <xdr:colOff>1152525</xdr:colOff>
                    <xdr:row>32</xdr:row>
                    <xdr:rowOff>114300</xdr:rowOff>
                  </from>
                  <to>
                    <xdr:col>0</xdr:col>
                    <xdr:colOff>1400175</xdr:colOff>
                    <xdr:row>33</xdr:row>
                    <xdr:rowOff>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0</xdr:col>
                    <xdr:colOff>1152525</xdr:colOff>
                    <xdr:row>34</xdr:row>
                    <xdr:rowOff>114300</xdr:rowOff>
                  </from>
                  <to>
                    <xdr:col>0</xdr:col>
                    <xdr:colOff>1362075</xdr:colOff>
                    <xdr:row>34</xdr:row>
                    <xdr:rowOff>361950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0</xdr:col>
                    <xdr:colOff>1152525</xdr:colOff>
                    <xdr:row>36</xdr:row>
                    <xdr:rowOff>114300</xdr:rowOff>
                  </from>
                  <to>
                    <xdr:col>0</xdr:col>
                    <xdr:colOff>1381125</xdr:colOff>
                    <xdr:row>36</xdr:row>
                    <xdr:rowOff>352425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Sheet2!$A$1:$A$4</xm:f>
          </x14:formula1>
          <xm:sqref>B206:B209 B61 B63 B58:B59 B77:B79 B114:B115 B139:B142 B144:B148 B160:B162 B164 B166:B169 B176:B178 B180:B181 B188:B189 B197 B199:B200 B202:B203 B65:B71 B73:B75 B117 B157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4"/>
  <sheetViews>
    <sheetView workbookViewId="0">
      <selection activeCell="A2" sqref="A2"/>
    </sheetView>
  </sheetViews>
  <sheetFormatPr defaultRowHeight="15" x14ac:dyDescent="0.25"/>
  <sheetData>
    <row r="1" spans="1:1" x14ac:dyDescent="0.25">
      <c r="A1" t="s">
        <v>169</v>
      </c>
    </row>
    <row r="2" spans="1:1" x14ac:dyDescent="0.25">
      <c r="A2" t="s">
        <v>170</v>
      </c>
    </row>
    <row r="3" spans="1:1" x14ac:dyDescent="0.25">
      <c r="A3" t="s">
        <v>171</v>
      </c>
    </row>
    <row r="4" spans="1:1" x14ac:dyDescent="0.25">
      <c r="A4" t="s">
        <v>168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20AA3C2A411C43AC0987769133B8AA" ma:contentTypeVersion="1" ma:contentTypeDescription="Create a new document." ma:contentTypeScope="" ma:versionID="c9248a4b32b12ea57356d61de7a5dbf0">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4C6880-7595-4DF2-AF9F-AB20F46C43AA}">
  <ds:schemaRefs>
    <ds:schemaRef ds:uri="http://schemas.microsoft.com/sharepoint/v3/contenttype/forms"/>
  </ds:schemaRefs>
</ds:datastoreItem>
</file>

<file path=customXml/itemProps2.xml><?xml version="1.0" encoding="utf-8"?>
<ds:datastoreItem xmlns:ds="http://schemas.openxmlformats.org/officeDocument/2006/customXml" ds:itemID="{B1BD2824-1809-4B4D-B42E-F0E7B4035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C95E9DC-4884-4A72-983C-00D82FDD0E5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Caldwell (Pam)</dc:creator>
  <cp:lastModifiedBy>K Modi (Khyati)</cp:lastModifiedBy>
  <cp:lastPrinted>2021-02-18T20:33:33Z</cp:lastPrinted>
  <dcterms:created xsi:type="dcterms:W3CDTF">2021-02-16T16:24:22Z</dcterms:created>
  <dcterms:modified xsi:type="dcterms:W3CDTF">2025-11-07T20:27:12Z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0x0101007920AA3C2A411C43AC0987769133B8AA</vt:lpwstr>
  </property>
</Properties>
</file>